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66925"/>
  <mc:AlternateContent xmlns:mc="http://schemas.openxmlformats.org/markup-compatibility/2006">
    <mc:Choice Requires="x15">
      <x15ac:absPath xmlns:x15ac="http://schemas.microsoft.com/office/spreadsheetml/2010/11/ac" url="https://danchurchaid.sharepoint.com/sites/DK-ProcurementandLogisticsUnit/Shared Documents/Procurement Manuals/Manual_ED6_2020/SER Templates_Final/"/>
    </mc:Choice>
  </mc:AlternateContent>
  <xr:revisionPtr revIDLastSave="2587" documentId="8_{749C3C5F-2556-4F63-A5C2-BA2C108AC363}" xr6:coauthVersionLast="47" xr6:coauthVersionMax="47" xr10:uidLastSave="{6F56DC66-43D8-4854-A237-AB58075F4B71}"/>
  <bookViews>
    <workbookView xWindow="345" yWindow="1155" windowWidth="24885" windowHeight="13725" xr2:uid="{00000000-000D-0000-FFFF-FFFF00000000}"/>
  </bookViews>
  <sheets>
    <sheet name="Evaluation Grid for Open Tender" sheetId="1" r:id="rId1"/>
    <sheet name="Evaluation Grid (3 memb) avg sc" sheetId="3" r:id="rId2"/>
    <sheet name="Evaluation Grid (5 memb) avg sc"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2" i="1" l="1"/>
  <c r="AO113" i="4"/>
  <c r="AJ113" i="4"/>
  <c r="AO104" i="4"/>
  <c r="AJ104" i="4"/>
  <c r="U114" i="3"/>
  <c r="R114" i="3"/>
  <c r="O114" i="3"/>
  <c r="L114" i="3"/>
  <c r="I114" i="3"/>
  <c r="F114" i="3"/>
  <c r="AA114" i="3"/>
  <c r="X114" i="3"/>
  <c r="AA105" i="3"/>
  <c r="X105" i="3"/>
  <c r="T92" i="1"/>
  <c r="P92" i="1"/>
  <c r="N92" i="1"/>
  <c r="L92" i="1"/>
  <c r="J92" i="1"/>
  <c r="H92" i="1"/>
  <c r="F92" i="1"/>
  <c r="T82" i="1"/>
  <c r="T75" i="1"/>
  <c r="T74" i="1"/>
  <c r="T67" i="1"/>
  <c r="L82" i="1"/>
  <c r="F82" i="1"/>
  <c r="H74" i="1"/>
  <c r="J67" i="1"/>
  <c r="T59" i="1"/>
  <c r="K81" i="4"/>
  <c r="P56" i="4"/>
  <c r="J82" i="1"/>
  <c r="H82" i="1"/>
  <c r="F74" i="1"/>
  <c r="F67" i="1"/>
  <c r="F59" i="1"/>
  <c r="F75" i="1" s="1"/>
  <c r="AE104" i="4"/>
  <c r="U104" i="4"/>
  <c r="Z104" i="4"/>
  <c r="P104" i="4"/>
  <c r="K104" i="4"/>
  <c r="F104" i="4"/>
  <c r="R105" i="3"/>
  <c r="F105" i="3"/>
  <c r="F94" i="3"/>
  <c r="U105" i="3"/>
  <c r="O105" i="3"/>
  <c r="L105" i="3"/>
  <c r="I105" i="3"/>
  <c r="R82" i="1"/>
  <c r="P82" i="1"/>
  <c r="N82" i="1"/>
  <c r="J74" i="1"/>
  <c r="L74" i="1"/>
  <c r="N74" i="1"/>
  <c r="P74" i="1"/>
  <c r="R74" i="1"/>
  <c r="R75" i="1" s="1"/>
  <c r="H67" i="1"/>
  <c r="L67" i="1"/>
  <c r="N67" i="1"/>
  <c r="P67" i="1"/>
  <c r="R67" i="1"/>
  <c r="H59" i="1"/>
  <c r="H75" i="1" s="1"/>
  <c r="J59" i="1"/>
  <c r="L59" i="1"/>
  <c r="N59" i="1"/>
  <c r="N75" i="1" s="1"/>
  <c r="P59" i="1"/>
  <c r="P75" i="1" s="1"/>
  <c r="R59" i="1"/>
  <c r="AA68" i="3"/>
  <c r="AA51" i="3"/>
  <c r="X63" i="3"/>
  <c r="O57" i="3"/>
  <c r="I49" i="3"/>
  <c r="F53" i="3"/>
  <c r="F51" i="3"/>
  <c r="F49" i="3"/>
  <c r="K95" i="4"/>
  <c r="P95" i="4"/>
  <c r="U95" i="4"/>
  <c r="Z95" i="4"/>
  <c r="AE95" i="4"/>
  <c r="AJ95" i="4"/>
  <c r="AO95" i="4"/>
  <c r="K93" i="4"/>
  <c r="P93" i="4"/>
  <c r="U93" i="4"/>
  <c r="Z93" i="4"/>
  <c r="AE93" i="4"/>
  <c r="AJ93" i="4"/>
  <c r="AO93" i="4"/>
  <c r="AO91" i="4"/>
  <c r="K91" i="4"/>
  <c r="P91" i="4"/>
  <c r="U91" i="4"/>
  <c r="Z91" i="4"/>
  <c r="AE91" i="4"/>
  <c r="AJ91" i="4"/>
  <c r="K89" i="4"/>
  <c r="P89" i="4"/>
  <c r="U89" i="4"/>
  <c r="Z89" i="4"/>
  <c r="AE89" i="4"/>
  <c r="AJ89" i="4"/>
  <c r="AO89" i="4"/>
  <c r="K84" i="4"/>
  <c r="P84" i="4"/>
  <c r="U84" i="4"/>
  <c r="Z84" i="4"/>
  <c r="AE84" i="4"/>
  <c r="AJ84" i="4"/>
  <c r="AO84" i="4"/>
  <c r="P81" i="4"/>
  <c r="U81" i="4"/>
  <c r="Z81" i="4"/>
  <c r="AE81" i="4"/>
  <c r="AJ81" i="4"/>
  <c r="AO81" i="4"/>
  <c r="K79" i="4"/>
  <c r="P79" i="4"/>
  <c r="U79" i="4"/>
  <c r="Z79" i="4"/>
  <c r="AE79" i="4"/>
  <c r="AJ79" i="4"/>
  <c r="AO79" i="4"/>
  <c r="K77" i="4"/>
  <c r="P77" i="4"/>
  <c r="U77" i="4"/>
  <c r="Z77" i="4"/>
  <c r="AE77" i="4"/>
  <c r="AJ77" i="4"/>
  <c r="AO77" i="4"/>
  <c r="K75" i="4"/>
  <c r="P75" i="4"/>
  <c r="U75" i="4"/>
  <c r="Z75" i="4"/>
  <c r="AE75" i="4"/>
  <c r="AJ75" i="4"/>
  <c r="AO75" i="4"/>
  <c r="K70" i="4"/>
  <c r="P70" i="4"/>
  <c r="U70" i="4"/>
  <c r="Z70" i="4"/>
  <c r="AE70" i="4"/>
  <c r="AJ70" i="4"/>
  <c r="AO70" i="4"/>
  <c r="K67" i="4"/>
  <c r="P67" i="4"/>
  <c r="U67" i="4"/>
  <c r="Z67" i="4"/>
  <c r="AE67" i="4"/>
  <c r="AJ67" i="4"/>
  <c r="AO67" i="4"/>
  <c r="K65" i="4"/>
  <c r="P65" i="4"/>
  <c r="U65" i="4"/>
  <c r="Z65" i="4"/>
  <c r="AE65" i="4"/>
  <c r="AJ65" i="4"/>
  <c r="AO65" i="4"/>
  <c r="K62" i="4"/>
  <c r="P62" i="4"/>
  <c r="U62" i="4"/>
  <c r="Z62" i="4"/>
  <c r="AE62" i="4"/>
  <c r="AJ62" i="4"/>
  <c r="AO62" i="4"/>
  <c r="K60" i="4"/>
  <c r="P60" i="4"/>
  <c r="U60" i="4"/>
  <c r="Z60" i="4"/>
  <c r="AE60" i="4"/>
  <c r="AJ60" i="4"/>
  <c r="AO60" i="4"/>
  <c r="K58" i="4"/>
  <c r="P58" i="4"/>
  <c r="U58" i="4"/>
  <c r="Z58" i="4"/>
  <c r="AE58" i="4"/>
  <c r="AJ58" i="4"/>
  <c r="AO58" i="4"/>
  <c r="K56" i="4"/>
  <c r="U56" i="4"/>
  <c r="Z56" i="4"/>
  <c r="AE56" i="4"/>
  <c r="AJ56" i="4"/>
  <c r="AO56" i="4"/>
  <c r="K54" i="4"/>
  <c r="P54" i="4"/>
  <c r="U54" i="4"/>
  <c r="Z54" i="4"/>
  <c r="AE54" i="4"/>
  <c r="AJ54" i="4"/>
  <c r="AO54" i="4"/>
  <c r="K52" i="4"/>
  <c r="P52" i="4"/>
  <c r="U52" i="4"/>
  <c r="Z52" i="4"/>
  <c r="AE52" i="4"/>
  <c r="AJ52" i="4"/>
  <c r="AO52" i="4"/>
  <c r="K50" i="4"/>
  <c r="P50" i="4"/>
  <c r="U50" i="4"/>
  <c r="Z50" i="4"/>
  <c r="AE50" i="4"/>
  <c r="AJ50" i="4"/>
  <c r="AO50" i="4"/>
  <c r="K48" i="4"/>
  <c r="P48" i="4"/>
  <c r="U48" i="4"/>
  <c r="Z48" i="4"/>
  <c r="AE48" i="4"/>
  <c r="AJ48" i="4"/>
  <c r="AO48" i="4"/>
  <c r="I96" i="3"/>
  <c r="L96" i="3"/>
  <c r="O96" i="3"/>
  <c r="R96" i="3"/>
  <c r="U96" i="3"/>
  <c r="X96" i="3"/>
  <c r="AA96" i="3"/>
  <c r="I94" i="3"/>
  <c r="L94" i="3"/>
  <c r="O94" i="3"/>
  <c r="R94" i="3"/>
  <c r="U94" i="3"/>
  <c r="X94" i="3"/>
  <c r="AA94" i="3"/>
  <c r="I92" i="3"/>
  <c r="L92" i="3"/>
  <c r="O92" i="3"/>
  <c r="R92" i="3"/>
  <c r="U92" i="3"/>
  <c r="X92" i="3"/>
  <c r="AA92" i="3"/>
  <c r="I90" i="3"/>
  <c r="L90" i="3"/>
  <c r="O90" i="3"/>
  <c r="R90" i="3"/>
  <c r="U90" i="3"/>
  <c r="X90" i="3"/>
  <c r="AA90" i="3"/>
  <c r="I85" i="3"/>
  <c r="L85" i="3"/>
  <c r="O85" i="3"/>
  <c r="R85" i="3"/>
  <c r="U85" i="3"/>
  <c r="X85" i="3"/>
  <c r="AA85" i="3"/>
  <c r="I82" i="3"/>
  <c r="L82" i="3"/>
  <c r="O82" i="3"/>
  <c r="R82" i="3"/>
  <c r="U82" i="3"/>
  <c r="X82" i="3"/>
  <c r="AA82" i="3"/>
  <c r="I80" i="3"/>
  <c r="L80" i="3"/>
  <c r="O80" i="3"/>
  <c r="R80" i="3"/>
  <c r="U80" i="3"/>
  <c r="X80" i="3"/>
  <c r="AA80" i="3"/>
  <c r="I78" i="3"/>
  <c r="L78" i="3"/>
  <c r="O78" i="3"/>
  <c r="R78" i="3"/>
  <c r="U78" i="3"/>
  <c r="X78" i="3"/>
  <c r="AA78" i="3"/>
  <c r="I76" i="3"/>
  <c r="L76" i="3"/>
  <c r="O76" i="3"/>
  <c r="R76" i="3"/>
  <c r="U76" i="3"/>
  <c r="X76" i="3"/>
  <c r="AA76" i="3"/>
  <c r="I71" i="3"/>
  <c r="L71" i="3"/>
  <c r="O71" i="3"/>
  <c r="R71" i="3"/>
  <c r="U71" i="3"/>
  <c r="X71" i="3"/>
  <c r="AA71" i="3"/>
  <c r="I68" i="3"/>
  <c r="L68" i="3"/>
  <c r="O68" i="3"/>
  <c r="R68" i="3"/>
  <c r="U68" i="3"/>
  <c r="X68" i="3"/>
  <c r="I66" i="3"/>
  <c r="L66" i="3"/>
  <c r="O66" i="3"/>
  <c r="R66" i="3"/>
  <c r="U66" i="3"/>
  <c r="X66" i="3"/>
  <c r="AA66" i="3"/>
  <c r="I63" i="3"/>
  <c r="L63" i="3"/>
  <c r="O63" i="3"/>
  <c r="R63" i="3"/>
  <c r="U63" i="3"/>
  <c r="AA63" i="3"/>
  <c r="I61" i="3"/>
  <c r="L61" i="3"/>
  <c r="O61" i="3"/>
  <c r="R61" i="3"/>
  <c r="U61" i="3"/>
  <c r="X61" i="3"/>
  <c r="AA61" i="3"/>
  <c r="I59" i="3"/>
  <c r="L59" i="3"/>
  <c r="O59" i="3"/>
  <c r="R59" i="3"/>
  <c r="U59" i="3"/>
  <c r="X59" i="3"/>
  <c r="AA59" i="3"/>
  <c r="I57" i="3"/>
  <c r="L57" i="3"/>
  <c r="R57" i="3"/>
  <c r="U57" i="3"/>
  <c r="X57" i="3"/>
  <c r="AA57" i="3"/>
  <c r="I55" i="3"/>
  <c r="L55" i="3"/>
  <c r="O55" i="3"/>
  <c r="R55" i="3"/>
  <c r="U55" i="3"/>
  <c r="X55" i="3"/>
  <c r="AA55" i="3"/>
  <c r="I53" i="3"/>
  <c r="L53" i="3"/>
  <c r="O53" i="3"/>
  <c r="R53" i="3"/>
  <c r="U53" i="3"/>
  <c r="X53" i="3"/>
  <c r="AA53" i="3"/>
  <c r="I51" i="3"/>
  <c r="L51" i="3"/>
  <c r="O51" i="3"/>
  <c r="R51" i="3"/>
  <c r="U51" i="3"/>
  <c r="X51" i="3"/>
  <c r="L49" i="3"/>
  <c r="O49" i="3"/>
  <c r="R49" i="3"/>
  <c r="U49" i="3"/>
  <c r="X49" i="3"/>
  <c r="AA49" i="3"/>
  <c r="F95" i="4"/>
  <c r="F93" i="4"/>
  <c r="F91" i="4"/>
  <c r="F89" i="4"/>
  <c r="F84" i="4"/>
  <c r="F81" i="4"/>
  <c r="F79" i="4"/>
  <c r="F77" i="4"/>
  <c r="F75" i="4"/>
  <c r="F70" i="4"/>
  <c r="F67" i="4"/>
  <c r="F65" i="4"/>
  <c r="F62" i="4"/>
  <c r="F60" i="4"/>
  <c r="F58" i="4"/>
  <c r="F56" i="4"/>
  <c r="F54" i="4"/>
  <c r="F52" i="4"/>
  <c r="F50" i="4"/>
  <c r="F48" i="4"/>
  <c r="F96" i="3"/>
  <c r="F92" i="3"/>
  <c r="F90" i="3"/>
  <c r="F85" i="3"/>
  <c r="F82" i="3"/>
  <c r="F80" i="3"/>
  <c r="F78" i="3"/>
  <c r="F76" i="3"/>
  <c r="F71" i="3"/>
  <c r="F68" i="3"/>
  <c r="F66" i="3"/>
  <c r="F63" i="3"/>
  <c r="F59" i="3"/>
  <c r="F61" i="3"/>
  <c r="F57" i="3"/>
  <c r="F55" i="3"/>
  <c r="L75" i="1" l="1"/>
  <c r="J75" i="1"/>
  <c r="F71" i="4"/>
  <c r="P85" i="4"/>
  <c r="K96" i="4"/>
  <c r="P96" i="4"/>
  <c r="F86" i="3"/>
  <c r="R86" i="3"/>
  <c r="AJ85" i="4"/>
  <c r="F85" i="4"/>
  <c r="AO71" i="4"/>
  <c r="Z85" i="4"/>
  <c r="AO96" i="4"/>
  <c r="AE85" i="4"/>
  <c r="AJ71" i="4"/>
  <c r="U85" i="4"/>
  <c r="AJ96" i="4"/>
  <c r="AE71" i="4"/>
  <c r="AE96" i="4"/>
  <c r="Z96" i="4"/>
  <c r="Z71" i="4"/>
  <c r="K85" i="4"/>
  <c r="U96" i="4"/>
  <c r="F96" i="4"/>
  <c r="P71" i="4"/>
  <c r="AO85" i="4"/>
  <c r="K71" i="4"/>
  <c r="U71" i="4"/>
  <c r="I86" i="3"/>
  <c r="R97" i="3"/>
  <c r="F97" i="3"/>
  <c r="X72" i="3"/>
  <c r="AA86" i="3"/>
  <c r="L97" i="3"/>
  <c r="O97" i="3"/>
  <c r="X86" i="3"/>
  <c r="L86" i="3"/>
  <c r="U72" i="3"/>
  <c r="L72" i="3"/>
  <c r="U86" i="3"/>
  <c r="AA97" i="3"/>
  <c r="I72" i="3"/>
  <c r="I97" i="3"/>
  <c r="O86" i="3"/>
  <c r="X97" i="3"/>
  <c r="R72" i="3"/>
  <c r="U97" i="3"/>
  <c r="F72" i="3"/>
  <c r="AA72" i="3"/>
  <c r="O72" i="3"/>
  <c r="AO97" i="4" l="1"/>
  <c r="AE97" i="4"/>
  <c r="AE113" i="4" s="1"/>
  <c r="F97" i="4"/>
  <c r="F113" i="4" s="1"/>
  <c r="Z97" i="4"/>
  <c r="Z113" i="4" s="1"/>
  <c r="AJ97" i="4"/>
  <c r="O98" i="3"/>
  <c r="K97" i="4"/>
  <c r="K113" i="4" s="1"/>
  <c r="P97" i="4"/>
  <c r="P113" i="4" s="1"/>
  <c r="U97" i="4"/>
  <c r="U113" i="4" s="1"/>
  <c r="AA98" i="3"/>
  <c r="U98" i="3"/>
  <c r="F98" i="3"/>
  <c r="L98" i="3"/>
  <c r="R98" i="3"/>
  <c r="I98" i="3"/>
  <c r="X98" i="3"/>
</calcChain>
</file>

<file path=xl/sharedStrings.xml><?xml version="1.0" encoding="utf-8"?>
<sst xmlns="http://schemas.openxmlformats.org/spreadsheetml/2006/main" count="469" uniqueCount="89">
  <si>
    <t>TEMPLATE SER 7-1: Evaluation Grid for Open Tenders</t>
  </si>
  <si>
    <t>(For Procurements of EUR 150.000 – 299.999)</t>
  </si>
  <si>
    <r>
      <rPr>
        <b/>
        <sz val="14"/>
        <color rgb="FFFF0000"/>
        <rFont val="Arial"/>
        <family val="2"/>
      </rPr>
      <t xml:space="preserve">NOTE: This template is an excel version of Template SER 7 in Word. This first sheet is designed to capture an agreed score based on the procurement committee's joint discussions.The content is identical to the SER 7 word version with the exception of the formulas for automatic calculations. In addition, this template has two more sheets that is designed to capture each procurement committee member's score to generate an average score. </t>
    </r>
    <r>
      <rPr>
        <sz val="14"/>
        <color theme="1"/>
        <rFont val="Arial"/>
        <family val="2"/>
      </rPr>
      <t xml:space="preserve">
This is a standard format for the evaluation of an Open Tender Procedure for Service Contracts. Note that the grid must reflect the criteria’s defined in the Tender Dossier – SER 6 articles A.16., Evaluation of Tenders and A.17. Award criteria. 
Each member of the Procurement Committee fills in this grid individually and subsequently a common evaluation grid is compiled at the Procurement Committee meeting/evaluation meeting. Alternatively, the Committee when seating together 
completes a single grid.
</t>
    </r>
    <r>
      <rPr>
        <sz val="14"/>
        <color rgb="FFFF0000"/>
        <rFont val="Arial"/>
        <family val="2"/>
      </rPr>
      <t>NOTE: Part B, C and D contain formulas that automatically calculate the result based on the scores inserted. Please take care in not deleting the formulas.</t>
    </r>
  </si>
  <si>
    <t>Project:</t>
  </si>
  <si>
    <t>&lt;name and reference&gt;</t>
  </si>
  <si>
    <t>Contract:</t>
  </si>
  <si>
    <t>&lt;contract title&gt;</t>
  </si>
  <si>
    <t xml:space="preserve">Tender reference numbers: </t>
  </si>
  <si>
    <t>&lt;    &gt;</t>
  </si>
  <si>
    <t>Closing date for submission of tenders:</t>
  </si>
  <si>
    <t>Number of tenders received:</t>
  </si>
  <si>
    <t xml:space="preserve">Date of evaluation:  </t>
  </si>
  <si>
    <t>The Procurement Committee met on this date and proceeded with the following evaluation.</t>
  </si>
  <si>
    <t>Part A. Administrative Compliance</t>
  </si>
  <si>
    <t>Tender no.:</t>
  </si>
  <si>
    <t>4…</t>
  </si>
  <si>
    <t>Tenderer name:</t>
  </si>
  <si>
    <r>
      <t xml:space="preserve">Date of receipt of proposal:
</t>
    </r>
    <r>
      <rPr>
        <sz val="14"/>
        <rFont val="Arial"/>
        <family val="2"/>
      </rPr>
      <t>(if later than closing date, or not properly sealed: indicate REJECTED and stop evaluation)</t>
    </r>
  </si>
  <si>
    <r>
      <t xml:space="preserve">Tender Submission Form completed and duly signed without restrictions?   
</t>
    </r>
    <r>
      <rPr>
        <sz val="14"/>
        <rFont val="Arial"/>
        <family val="2"/>
      </rPr>
      <t>(if no, indicate REJECTED and stop the evaluation.)</t>
    </r>
  </si>
  <si>
    <r>
      <t xml:space="preserve">Eligibility
</t>
    </r>
    <r>
      <rPr>
        <sz val="14"/>
        <rFont val="Arial"/>
        <family val="2"/>
      </rPr>
      <t>Indicate if there could be doubts about eligibility (bad reputation, breach of contract in previous contract, risk of conflict of interest, etc.)
If information is missing, or if the supplier has not signed and stamped the Quotation Submission Form, and thus subscribed to the “declarations” on eligibility, indicate REJECTED and stop evaluation</t>
    </r>
  </si>
  <si>
    <t>Tender guarantee included – if applicable (yes/no)?</t>
  </si>
  <si>
    <t>Overall decision on administrative compliance (accept/reject)?</t>
  </si>
  <si>
    <t xml:space="preserve"> If the Tenderer is not administratively complaint, reject the proposal and stop the evaluation. If the tender is compliant, proceed with the technical and financial evaluation.</t>
  </si>
  <si>
    <t>Part B: Technical Evaluation</t>
  </si>
  <si>
    <t>Adapt the following criteria and weights to those criteria and weights you have chosen in article A.16 of the Tender Dossier – according to the requirements of your project or the specific Contract (the following are options, based on the suggested criteria and weights in article A.16 in the Tender Dossier). Please ensure that the total technical score is equal to 100.</t>
  </si>
  <si>
    <t>Maximum points</t>
  </si>
  <si>
    <t>Score</t>
  </si>
  <si>
    <t>Score after interview (if amended)</t>
  </si>
  <si>
    <t>Expertise</t>
  </si>
  <si>
    <t>(Tenderers economic and financial capacity)</t>
  </si>
  <si>
    <t>&lt;insert no.&gt;</t>
  </si>
  <si>
    <t>(Tenderers technical capacity)</t>
  </si>
  <si>
    <t>(Extent to which any service would be subcontracted)</t>
  </si>
  <si>
    <t>(Availability of quality assurance procedures)</t>
  </si>
  <si>
    <t>(Organisation’s specialised knowledge and experience in the field of assignment and selected region)</t>
  </si>
  <si>
    <t>(Tenderers relevant academic qualifications)</t>
  </si>
  <si>
    <t>(Tenderers relevant experience in the field of assignment)</t>
  </si>
  <si>
    <t>(Tenderers experience in the region/country, e.g., knowledge of local language, culture, administrative system, government etc.)</t>
  </si>
  <si>
    <t>(Tenderers proficiency in &lt;insert language&gt;)</t>
  </si>
  <si>
    <t>(Tenderers CSR related policies – e.g. HR policy, health and safety policy, energy policy, climate policy, Global Compact membership etc.)</t>
  </si>
  <si>
    <t>(Tenderers CSR related standards/certifications e.g. ISO 26000/50001/140000 or SA80000)</t>
  </si>
  <si>
    <t>Subtotal on expertise</t>
  </si>
  <si>
    <t>&lt;40&gt;</t>
  </si>
  <si>
    <t>(Option: Organisation and Methodology)</t>
  </si>
  <si>
    <t>(To what degree does the proposal show understanding of the task?)</t>
  </si>
  <si>
    <t>(Have the Terms of Reference been addressed in sufficient detail?)</t>
  </si>
  <si>
    <t>(Is the conceptual framework adopted appropriate for the task?)</t>
  </si>
  <si>
    <t>(Is the sequence of activities and the planning logical, realistic and promising efficient implementation to the Contract?)</t>
  </si>
  <si>
    <t>(Is the work plan adequate in responding to the Terms of Reference)</t>
  </si>
  <si>
    <t>Subtotal on Organisation and Methodology</t>
  </si>
  <si>
    <r>
      <t xml:space="preserve">(Option: Expertise of Key expert 1) </t>
    </r>
    <r>
      <rPr>
        <b/>
        <sz val="16"/>
        <color rgb="FFFF0000"/>
        <rFont val="Arial"/>
        <family val="2"/>
      </rPr>
      <t>(Note: delete if single candidate)</t>
    </r>
  </si>
  <si>
    <t>(Relevant academic qualifications)</t>
  </si>
  <si>
    <t>(Relevant experience in the field of assignment)</t>
  </si>
  <si>
    <t>(Experience in the region/country e.g. knowledge of local language, culture, administrative system, government etc.)</t>
  </si>
  <si>
    <r>
      <t xml:space="preserve">(Proficiency in </t>
    </r>
    <r>
      <rPr>
        <sz val="14"/>
        <color rgb="FFFF0000"/>
        <rFont val="Arial"/>
        <family val="2"/>
      </rPr>
      <t>&lt;insert nation&gt;</t>
    </r>
    <r>
      <rPr>
        <sz val="14"/>
        <color rgb="FF0070C0"/>
        <rFont val="Arial"/>
        <family val="2"/>
      </rPr>
      <t xml:space="preserve"> language)</t>
    </r>
  </si>
  <si>
    <t>Subtotal on Key expert 1’s expertise</t>
  </si>
  <si>
    <t>&lt;20&gt;</t>
  </si>
  <si>
    <t>TOTAL TECHNICAL SCORE</t>
  </si>
  <si>
    <t>Part C: Financial Evaluation</t>
  </si>
  <si>
    <t xml:space="preserve">Tender no.: </t>
  </si>
  <si>
    <t>PRICE OFFERED</t>
  </si>
  <si>
    <t>&lt;insert value&gt;</t>
  </si>
  <si>
    <t>FINANCIAL SCORE*</t>
  </si>
  <si>
    <r>
      <rPr>
        <sz val="20"/>
        <color theme="1"/>
        <rFont val="Arial"/>
        <family val="2"/>
      </rPr>
      <t>*</t>
    </r>
    <r>
      <rPr>
        <sz val="14"/>
        <color theme="1"/>
        <rFont val="Arial"/>
        <family val="2"/>
      </rPr>
      <t>The document uses formula: SF = 100 x Fm/F</t>
    </r>
    <r>
      <rPr>
        <sz val="14"/>
        <color theme="1"/>
        <rFont val="Calibri"/>
        <family val="2"/>
      </rPr>
      <t xml:space="preserve"> (SF = the financial score; Fm = the lowest price; F = the price of the proposal under evaluation)</t>
    </r>
  </si>
  <si>
    <t>Please insert Fm (the lowest price) from the first bid for calculation purposes</t>
  </si>
  <si>
    <t>Please insert Fm (the lowest price) from the second bid for calculation purposes</t>
  </si>
  <si>
    <t>Part D: Overall Result of Evaluation</t>
  </si>
  <si>
    <t>OVERALL SCORE**</t>
  </si>
  <si>
    <r>
      <t xml:space="preserve">OVERALL RANKING </t>
    </r>
    <r>
      <rPr>
        <sz val="14"/>
        <rFont val="Arial"/>
        <family val="2"/>
      </rPr>
      <t>(highest score is number 1 etc.)</t>
    </r>
  </si>
  <si>
    <r>
      <rPr>
        <sz val="14"/>
        <color rgb="FF000000"/>
        <rFont val="Arial"/>
        <family val="2"/>
      </rPr>
      <t xml:space="preserve">**The document uses the formula: technical score x </t>
    </r>
    <r>
      <rPr>
        <sz val="14"/>
        <color rgb="FFFF0000"/>
        <rFont val="Arial"/>
        <family val="2"/>
      </rPr>
      <t>‹0.75›</t>
    </r>
    <r>
      <rPr>
        <sz val="14"/>
        <color rgb="FF000000"/>
        <rFont val="Arial"/>
        <family val="2"/>
      </rPr>
      <t xml:space="preserve"> + financial score x </t>
    </r>
    <r>
      <rPr>
        <sz val="14"/>
        <color rgb="FFFF0000"/>
        <rFont val="Arial"/>
        <family val="2"/>
      </rPr>
      <t>‹0.25›</t>
    </r>
    <r>
      <rPr>
        <sz val="14"/>
        <color rgb="FF000000"/>
        <rFont val="Arial"/>
        <family val="2"/>
      </rPr>
      <t xml:space="preserve"> = overall score</t>
    </r>
  </si>
  <si>
    <t>Please insert the weight for technical score from the proposal</t>
  </si>
  <si>
    <t>Please insert the weight for financial score from the proposal</t>
  </si>
  <si>
    <r>
      <rPr>
        <b/>
        <sz val="16"/>
        <rFont val="Arial"/>
        <family val="2"/>
      </rPr>
      <t>Summary:</t>
    </r>
    <r>
      <rPr>
        <b/>
        <sz val="14"/>
        <rFont val="Arial"/>
        <family val="2"/>
      </rPr>
      <t xml:space="preserve">
</t>
    </r>
    <r>
      <rPr>
        <sz val="14"/>
        <rFont val="Arial"/>
        <family val="2"/>
      </rPr>
      <t>Award of contract or reason for rejection:</t>
    </r>
    <r>
      <rPr>
        <b/>
        <sz val="14"/>
        <rFont val="Arial"/>
        <family val="2"/>
      </rPr>
      <t xml:space="preserve">
</t>
    </r>
    <r>
      <rPr>
        <sz val="14"/>
        <color rgb="FFFF0000"/>
        <rFont val="Arial"/>
        <family val="2"/>
      </rPr>
      <t>Please verify the selected supplier(s)’s eligibility as per DCA Counter Terrorism Policy, by checking the UN Security Council, EU and donor required sanctions lists</t>
    </r>
  </si>
  <si>
    <r>
      <t xml:space="preserve">As a consequence of the evaluation, the Procurement Committee recommends that the Service Contract for </t>
    </r>
    <r>
      <rPr>
        <sz val="14"/>
        <color rgb="FFFF0000"/>
        <rFont val="Arial"/>
        <family val="2"/>
      </rPr>
      <t>&lt;....&gt;</t>
    </r>
    <r>
      <rPr>
        <sz val="14"/>
        <color theme="1"/>
        <rFont val="Arial"/>
        <family val="2"/>
      </rPr>
      <t xml:space="preserve"> be awarded </t>
    </r>
    <r>
      <rPr>
        <sz val="14"/>
        <color rgb="FFFF0000"/>
        <rFont val="Arial"/>
        <family val="2"/>
      </rPr>
      <t>&lt;name of Tenderer&gt;</t>
    </r>
    <r>
      <rPr>
        <sz val="14"/>
        <color theme="1"/>
        <rFont val="Arial"/>
        <family val="2"/>
      </rPr>
      <t>.</t>
    </r>
  </si>
  <si>
    <t>With my signature, I hereby declare that I agree to participate in the Procurement Committee and in the evaluation of the above-mentioned procurement(s). With my signature, I confirm that I have familiarity with the information available 
to date concerning the donor rules and regulations and the procurement procedures described in the Procurement Manual. I further declare that I shall execute my responsibilities honestly, fairly and impartial.
I am independent of all parties which stand to gain from the outcome of this evaluation. To the best of my knowledge and belief, there are no facts or circumstances, past or present that could arise in the foreseeable future, which might call 
into question my independence in the eyes of any party. Should it become apparent during the course of this evaluation that such a relationship exists or has been established, I will immediately cease to participate in the Procurement Committee.
I agree to hold in trust and confidence any information or documents ("confidential information") disclosed to me, discovered by me, or prepared by me in the course of or as a result of the procurement procedure and agree that it shall be used 
only for the purposes of the procurement procedure and shall not be disclosed to any third party. I also agree not to retain copies of any written information or prototypes supplied. I will not disclose any confidential information to any employee 
or expert unless they agree to execute and be bound by the terms of this declaration.</t>
  </si>
  <si>
    <t xml:space="preserve">Approved by the Procurement Committee </t>
  </si>
  <si>
    <t>Signature</t>
  </si>
  <si>
    <t>Date</t>
  </si>
  <si>
    <t>Name</t>
  </si>
  <si>
    <t>Position</t>
  </si>
  <si>
    <r>
      <t xml:space="preserve">NOTE: This template is an excel version of Template SER 7 in Word. This sheet is designed to capture each procurement committee member's score to generate </t>
    </r>
    <r>
      <rPr>
        <b/>
        <u/>
        <sz val="14"/>
        <color rgb="FFFF0000"/>
        <rFont val="Arial"/>
        <family val="2"/>
      </rPr>
      <t>an average score for a committee of three</t>
    </r>
    <r>
      <rPr>
        <b/>
        <sz val="14"/>
        <color rgb="FFFF0000"/>
        <rFont val="Arial"/>
        <family val="2"/>
      </rPr>
      <t xml:space="preserve">. If you wish to capture an agreed score based on the procurement committee's joint discussions, please use the first sheet. </t>
    </r>
  </si>
  <si>
    <t>This is a standard format for the evaluation of an Open Tender Procedure for Service Contracts. Note that the grid must reflect the criteria’s defined in the Tender Dossier – SER 6 articles A.16., Evaluation of Tenders and A.17. Award criteria. 
Each member of the Procurement Committee fills in this grid individually and subsequently a common evaluation grid is compiled at the Procurement Committee meeting/evaluation meeting. Alternatively, the Committee when seating together 
completes a single grid.</t>
  </si>
  <si>
    <t>Committee Member</t>
  </si>
  <si>
    <t>&lt;insert name&gt;</t>
  </si>
  <si>
    <t>*The document uses formula: SF = 100 x Fm/F (SF = the financial score; Fm = the lowest price; F = the price of the proposal under evaluation)</t>
  </si>
  <si>
    <t>OVERALL RANKING</t>
  </si>
  <si>
    <r>
      <t>**The document uses the formula: technical score x</t>
    </r>
    <r>
      <rPr>
        <sz val="14"/>
        <color rgb="FFFF0000"/>
        <rFont val="Arial"/>
        <family val="2"/>
      </rPr>
      <t xml:space="preserve"> ‹0.75›</t>
    </r>
    <r>
      <rPr>
        <sz val="14"/>
        <color theme="1"/>
        <rFont val="Arial"/>
        <family val="2"/>
      </rPr>
      <t xml:space="preserve"> + financial score x </t>
    </r>
    <r>
      <rPr>
        <sz val="14"/>
        <color rgb="FFFF0000"/>
        <rFont val="Arial"/>
        <family val="2"/>
      </rPr>
      <t>‹0.25›</t>
    </r>
    <r>
      <rPr>
        <sz val="14"/>
        <color theme="1"/>
        <rFont val="Arial"/>
        <family val="2"/>
      </rPr>
      <t xml:space="preserve"> = overall score</t>
    </r>
  </si>
  <si>
    <r>
      <t xml:space="preserve">NOTE: This template is an excel version of Template SER 7 in Word. This sheet is designed to capture each procurement committee member's score to generate </t>
    </r>
    <r>
      <rPr>
        <b/>
        <u/>
        <sz val="14"/>
        <color rgb="FFFF0000"/>
        <rFont val="Arial"/>
        <family val="2"/>
      </rPr>
      <t>an average score for a committee of five</t>
    </r>
    <r>
      <rPr>
        <b/>
        <sz val="14"/>
        <color rgb="FFFF0000"/>
        <rFont val="Arial"/>
        <family val="2"/>
      </rPr>
      <t xml:space="preserve">. If you wish to capture an agreed score based on the procurement committee's joint discussions, please use the first sheet. </t>
    </r>
  </si>
  <si>
    <r>
      <t>**The document uses the formula: technical score x</t>
    </r>
    <r>
      <rPr>
        <sz val="14"/>
        <color rgb="FFFF0000"/>
        <rFont val="Arial"/>
        <family val="2"/>
      </rPr>
      <t xml:space="preserve"> ‹0.75›</t>
    </r>
    <r>
      <rPr>
        <sz val="14"/>
        <color theme="1"/>
        <rFont val="Arial"/>
        <family val="2"/>
      </rPr>
      <t xml:space="preserve"> + financial score x</t>
    </r>
    <r>
      <rPr>
        <sz val="14"/>
        <color rgb="FFFF0000"/>
        <rFont val="Arial"/>
        <family val="2"/>
      </rPr>
      <t xml:space="preserve"> ‹0.25›</t>
    </r>
    <r>
      <rPr>
        <sz val="14"/>
        <color theme="1"/>
        <rFont val="Arial"/>
        <family val="2"/>
      </rPr>
      <t xml:space="preserve"> = overall score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</si>
</sst>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0000"/>
  </numFmts>
  <fonts count="24">
    <font>
      <sz val="11"/>
      <color theme="1"/>
      <name val="Calibri"/>
      <family val="2"/>
      <scheme val="minor"/>
    </font>
    <font>
      <sz val="11"/>
      <color theme="1"/>
      <name val="Arial"/>
      <family val="2"/>
    </font>
    <font>
      <b/>
      <sz val="14"/>
      <color theme="1"/>
      <name val="Arial"/>
      <family val="2"/>
    </font>
    <font>
      <b/>
      <sz val="18"/>
      <color theme="1"/>
      <name val="Arial"/>
      <family val="2"/>
    </font>
    <font>
      <sz val="14"/>
      <color theme="1"/>
      <name val="Arial"/>
      <family val="2"/>
    </font>
    <font>
      <sz val="16"/>
      <color theme="1"/>
      <name val="Arial"/>
      <family val="2"/>
    </font>
    <font>
      <sz val="14"/>
      <color rgb="FFFF0000"/>
      <name val="Arial"/>
      <family val="2"/>
    </font>
    <font>
      <b/>
      <sz val="14"/>
      <name val="Arial"/>
      <family val="2"/>
    </font>
    <font>
      <sz val="14"/>
      <name val="Arial"/>
      <family val="2"/>
    </font>
    <font>
      <b/>
      <sz val="14"/>
      <color rgb="FFFF0000"/>
      <name val="Arial"/>
      <family val="2"/>
    </font>
    <font>
      <sz val="14"/>
      <color rgb="FF0070C0"/>
      <name val="Arial"/>
      <family val="2"/>
    </font>
    <font>
      <b/>
      <sz val="18"/>
      <name val="Arial"/>
      <family val="2"/>
    </font>
    <font>
      <sz val="14"/>
      <color theme="1"/>
      <name val="Calibri"/>
      <family val="2"/>
    </font>
    <font>
      <sz val="20"/>
      <color theme="1"/>
      <name val="Arial"/>
      <family val="2"/>
    </font>
    <font>
      <b/>
      <sz val="16"/>
      <color theme="1"/>
      <name val="Arial"/>
      <family val="2"/>
    </font>
    <font>
      <b/>
      <sz val="16"/>
      <name val="Arial"/>
      <family val="2"/>
    </font>
    <font>
      <b/>
      <sz val="16"/>
      <color rgb="FFFF0000"/>
      <name val="Arial"/>
      <family val="2"/>
    </font>
    <font>
      <sz val="14"/>
      <color rgb="FF000000"/>
      <name val="Arial"/>
      <family val="2"/>
    </font>
    <font>
      <sz val="12"/>
      <color theme="1"/>
      <name val="Calibri"/>
      <family val="2"/>
      <scheme val="minor"/>
    </font>
    <font>
      <sz val="12"/>
      <name val="Arial"/>
      <family val="2"/>
    </font>
    <font>
      <sz val="12"/>
      <color rgb="FF202124"/>
      <name val="Arial"/>
      <family val="2"/>
    </font>
    <font>
      <sz val="11"/>
      <color theme="1"/>
      <name val="Calibri"/>
      <family val="2"/>
      <scheme val="minor"/>
    </font>
    <font>
      <sz val="12"/>
      <color theme="1"/>
      <name val="Arial"/>
      <family val="2"/>
    </font>
    <font>
      <b/>
      <u/>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top style="medium">
        <color rgb="FF000000"/>
      </top>
      <bottom style="thin">
        <color indexed="64"/>
      </bottom>
      <diagonal/>
    </border>
    <border>
      <left style="thin">
        <color indexed="64"/>
      </left>
      <right/>
      <top style="thin">
        <color indexed="64"/>
      </top>
      <bottom style="medium">
        <color rgb="FF000000"/>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rgb="FF000000"/>
      </top>
      <bottom style="thin">
        <color indexed="64"/>
      </bottom>
      <diagonal/>
    </border>
    <border>
      <left/>
      <right style="thin">
        <color indexed="64"/>
      </right>
      <top style="thin">
        <color indexed="64"/>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rgb="FF000000"/>
      </top>
      <bottom style="medium">
        <color rgb="FF000000"/>
      </bottom>
      <diagonal/>
    </border>
    <border>
      <left/>
      <right style="thin">
        <color indexed="64"/>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medium">
        <color indexed="64"/>
      </left>
      <right style="thin">
        <color indexed="64"/>
      </right>
      <top style="medium">
        <color rgb="FF000000"/>
      </top>
      <bottom style="thin">
        <color indexed="64"/>
      </bottom>
      <diagonal/>
    </border>
    <border>
      <left style="medium">
        <color indexed="64"/>
      </left>
      <right style="thin">
        <color indexed="64"/>
      </right>
      <top style="thin">
        <color indexed="64"/>
      </top>
      <bottom style="medium">
        <color rgb="FF000000"/>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s>
  <cellStyleXfs count="2">
    <xf numFmtId="0" fontId="0" fillId="0" borderId="0"/>
    <xf numFmtId="164" fontId="21" fillId="0" borderId="0" applyFont="0" applyFill="0" applyBorder="0" applyAlignment="0" applyProtection="0"/>
  </cellStyleXfs>
  <cellXfs count="475">
    <xf numFmtId="0" fontId="0" fillId="0" borderId="0" xfId="0"/>
    <xf numFmtId="0" fontId="1" fillId="0" borderId="0" xfId="0" applyFont="1"/>
    <xf numFmtId="0" fontId="1" fillId="0" borderId="5" xfId="0" applyFont="1" applyBorder="1"/>
    <xf numFmtId="0" fontId="1" fillId="0" borderId="1" xfId="0" applyFont="1" applyBorder="1"/>
    <xf numFmtId="0" fontId="1" fillId="0" borderId="2" xfId="0" applyFont="1" applyBorder="1"/>
    <xf numFmtId="0" fontId="1" fillId="0" borderId="3" xfId="0" applyFont="1" applyBorder="1"/>
    <xf numFmtId="0" fontId="1" fillId="0" borderId="28" xfId="0" applyFont="1" applyBorder="1"/>
    <xf numFmtId="0" fontId="1" fillId="0" borderId="29" xfId="0" applyFont="1" applyBorder="1"/>
    <xf numFmtId="0" fontId="1" fillId="0" borderId="4" xfId="0" applyFont="1" applyBorder="1"/>
    <xf numFmtId="0" fontId="0" fillId="0" borderId="5" xfId="0" applyBorder="1"/>
    <xf numFmtId="0" fontId="2" fillId="3" borderId="30" xfId="0" applyFont="1" applyFill="1" applyBorder="1"/>
    <xf numFmtId="0" fontId="2" fillId="0" borderId="4" xfId="0" applyFont="1" applyBorder="1" applyAlignment="1">
      <alignment vertical="center"/>
    </xf>
    <xf numFmtId="0" fontId="2" fillId="0" borderId="4" xfId="0" applyFont="1" applyBorder="1"/>
    <xf numFmtId="0" fontId="4" fillId="0" borderId="4" xfId="0" applyFont="1" applyBorder="1" applyAlignment="1">
      <alignment vertical="center"/>
    </xf>
    <xf numFmtId="0" fontId="3" fillId="0" borderId="27" xfId="0" applyFont="1" applyBorder="1" applyAlignment="1">
      <alignment vertical="center"/>
    </xf>
    <xf numFmtId="0" fontId="4" fillId="0" borderId="1" xfId="0" applyFont="1" applyBorder="1" applyAlignment="1">
      <alignment vertical="center"/>
    </xf>
    <xf numFmtId="0" fontId="3" fillId="0" borderId="4"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2" fillId="3" borderId="2" xfId="0" applyFont="1" applyFill="1" applyBorder="1" applyAlignment="1">
      <alignment horizontal="left"/>
    </xf>
    <xf numFmtId="0" fontId="6"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 fillId="3" borderId="28" xfId="0" applyFont="1" applyFill="1" applyBorder="1" applyAlignment="1">
      <alignment horizontal="left"/>
    </xf>
    <xf numFmtId="0" fontId="7" fillId="2" borderId="17" xfId="0" applyFont="1" applyFill="1" applyBorder="1" applyAlignment="1">
      <alignment vertical="center" wrapText="1"/>
    </xf>
    <xf numFmtId="0" fontId="7" fillId="2" borderId="26" xfId="0" applyFont="1" applyFill="1" applyBorder="1" applyAlignment="1">
      <alignment vertical="center" wrapText="1"/>
    </xf>
    <xf numFmtId="0" fontId="7" fillId="2" borderId="23" xfId="0" applyFont="1" applyFill="1" applyBorder="1" applyAlignment="1">
      <alignment vertical="center" wrapText="1"/>
    </xf>
    <xf numFmtId="0" fontId="7" fillId="2" borderId="7" xfId="0" applyFont="1" applyFill="1" applyBorder="1" applyAlignment="1">
      <alignment vertical="center" wrapText="1"/>
    </xf>
    <xf numFmtId="0" fontId="7" fillId="2" borderId="43" xfId="0" applyFont="1" applyFill="1" applyBorder="1" applyAlignment="1">
      <alignment vertical="center" wrapText="1"/>
    </xf>
    <xf numFmtId="0" fontId="7" fillId="2" borderId="46" xfId="0" applyFont="1" applyFill="1" applyBorder="1" applyAlignment="1">
      <alignment vertical="center" wrapText="1"/>
    </xf>
    <xf numFmtId="0" fontId="7" fillId="2" borderId="42" xfId="0" applyFont="1" applyFill="1" applyBorder="1" applyAlignment="1">
      <alignment vertical="center" wrapText="1"/>
    </xf>
    <xf numFmtId="0" fontId="7" fillId="2" borderId="6" xfId="0" applyFont="1" applyFill="1" applyBorder="1" applyAlignment="1">
      <alignment vertical="center" wrapText="1"/>
    </xf>
    <xf numFmtId="0" fontId="7" fillId="2" borderId="48" xfId="0" applyFont="1" applyFill="1" applyBorder="1" applyAlignment="1">
      <alignment vertical="center" wrapText="1"/>
    </xf>
    <xf numFmtId="0" fontId="7" fillId="2" borderId="49" xfId="0" applyFont="1" applyFill="1" applyBorder="1" applyAlignment="1">
      <alignment vertical="center" wrapText="1"/>
    </xf>
    <xf numFmtId="0" fontId="7" fillId="2" borderId="54" xfId="0" applyFont="1" applyFill="1" applyBorder="1" applyAlignment="1">
      <alignment vertical="center" wrapText="1"/>
    </xf>
    <xf numFmtId="0" fontId="7" fillId="0" borderId="48" xfId="0" applyFont="1" applyBorder="1" applyAlignment="1">
      <alignment vertical="center" wrapText="1"/>
    </xf>
    <xf numFmtId="0" fontId="7" fillId="0" borderId="49" xfId="0" applyFont="1" applyBorder="1" applyAlignment="1">
      <alignment vertical="center" wrapText="1"/>
    </xf>
    <xf numFmtId="0" fontId="7" fillId="0" borderId="54" xfId="0" applyFont="1" applyBorder="1" applyAlignment="1">
      <alignment vertical="center" wrapText="1"/>
    </xf>
    <xf numFmtId="0" fontId="7" fillId="0" borderId="43" xfId="0" applyFont="1" applyBorder="1" applyAlignment="1">
      <alignment vertical="center" wrapText="1"/>
    </xf>
    <xf numFmtId="0" fontId="7" fillId="0" borderId="46" xfId="0" applyFont="1" applyBorder="1" applyAlignment="1">
      <alignment vertical="center" wrapText="1"/>
    </xf>
    <xf numFmtId="0" fontId="7" fillId="0" borderId="42" xfId="0" applyFont="1" applyBorder="1" applyAlignment="1">
      <alignment vertical="center" wrapText="1"/>
    </xf>
    <xf numFmtId="0" fontId="7" fillId="2" borderId="53" xfId="0" applyFont="1" applyFill="1" applyBorder="1" applyAlignment="1">
      <alignment vertical="center" wrapText="1"/>
    </xf>
    <xf numFmtId="0" fontId="7" fillId="2" borderId="55" xfId="0" applyFont="1" applyFill="1" applyBorder="1" applyAlignment="1">
      <alignment vertical="center" wrapText="1"/>
    </xf>
    <xf numFmtId="0" fontId="7" fillId="2" borderId="56" xfId="0" applyFont="1" applyFill="1" applyBorder="1" applyAlignment="1">
      <alignment vertical="center" wrapText="1"/>
    </xf>
    <xf numFmtId="0" fontId="7" fillId="2" borderId="57" xfId="0" applyFont="1" applyFill="1" applyBorder="1" applyAlignment="1">
      <alignment vertical="center" wrapText="1"/>
    </xf>
    <xf numFmtId="0" fontId="7" fillId="2" borderId="16" xfId="0" applyFont="1" applyFill="1" applyBorder="1" applyAlignment="1">
      <alignment vertical="center" wrapText="1"/>
    </xf>
    <xf numFmtId="0" fontId="7" fillId="2" borderId="51" xfId="0" applyFont="1" applyFill="1" applyBorder="1" applyAlignment="1">
      <alignment vertical="center" wrapText="1"/>
    </xf>
    <xf numFmtId="0" fontId="7" fillId="2" borderId="52" xfId="0" applyFont="1" applyFill="1" applyBorder="1" applyAlignment="1">
      <alignment vertical="center" wrapText="1"/>
    </xf>
    <xf numFmtId="0" fontId="2" fillId="3" borderId="58" xfId="0" applyFont="1" applyFill="1" applyBorder="1"/>
    <xf numFmtId="0" fontId="7" fillId="0" borderId="52" xfId="0" applyFont="1" applyBorder="1" applyAlignment="1">
      <alignment vertical="center" wrapText="1"/>
    </xf>
    <xf numFmtId="0" fontId="7" fillId="0" borderId="26" xfId="0" applyFont="1" applyBorder="1" applyAlignment="1">
      <alignment vertical="center" wrapText="1"/>
    </xf>
    <xf numFmtId="0" fontId="7" fillId="2" borderId="47" xfId="0" applyFont="1" applyFill="1" applyBorder="1" applyAlignment="1">
      <alignment vertical="center" wrapText="1"/>
    </xf>
    <xf numFmtId="0" fontId="7" fillId="0" borderId="47" xfId="0" applyFont="1" applyBorder="1" applyAlignment="1">
      <alignment vertical="center" wrapText="1"/>
    </xf>
    <xf numFmtId="0" fontId="7" fillId="0" borderId="53" xfId="0" applyFont="1" applyBorder="1" applyAlignment="1">
      <alignment vertical="center" wrapText="1"/>
    </xf>
    <xf numFmtId="0" fontId="2" fillId="3" borderId="40" xfId="0" applyFont="1" applyFill="1" applyBorder="1"/>
    <xf numFmtId="0" fontId="2" fillId="3" borderId="41" xfId="0" applyFont="1" applyFill="1" applyBorder="1"/>
    <xf numFmtId="0" fontId="2" fillId="3" borderId="37" xfId="0" applyFont="1" applyFill="1" applyBorder="1"/>
    <xf numFmtId="0" fontId="6" fillId="2" borderId="6"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13" xfId="0" applyBorder="1"/>
    <xf numFmtId="0" fontId="0" fillId="0" borderId="1" xfId="0" applyBorder="1"/>
    <xf numFmtId="0" fontId="7" fillId="2" borderId="49" xfId="0" applyFont="1" applyFill="1" applyBorder="1" applyAlignment="1">
      <alignment horizontal="center" vertical="center" wrapText="1"/>
    </xf>
    <xf numFmtId="0" fontId="1" fillId="0" borderId="32" xfId="0" applyFont="1" applyBorder="1"/>
    <xf numFmtId="0" fontId="1" fillId="0" borderId="52" xfId="0" applyFont="1" applyBorder="1"/>
    <xf numFmtId="0" fontId="4" fillId="0" borderId="2" xfId="0" applyFont="1" applyBorder="1" applyAlignment="1">
      <alignment vertical="center"/>
    </xf>
    <xf numFmtId="0" fontId="0" fillId="0" borderId="28" xfId="0" applyBorder="1"/>
    <xf numFmtId="0" fontId="0" fillId="0" borderId="29" xfId="0" applyBorder="1"/>
    <xf numFmtId="0" fontId="4" fillId="0" borderId="31" xfId="0" applyFont="1" applyBorder="1" applyAlignment="1">
      <alignment vertical="center"/>
    </xf>
    <xf numFmtId="0" fontId="4" fillId="0" borderId="32" xfId="0" applyFont="1" applyBorder="1" applyAlignment="1">
      <alignment vertical="center"/>
    </xf>
    <xf numFmtId="0" fontId="15" fillId="2" borderId="7" xfId="0" applyFont="1" applyFill="1" applyBorder="1" applyAlignment="1">
      <alignment horizontal="left" vertical="center" wrapText="1"/>
    </xf>
    <xf numFmtId="0" fontId="4" fillId="0" borderId="6" xfId="0" applyFont="1" applyBorder="1" applyAlignment="1">
      <alignment vertical="center"/>
    </xf>
    <xf numFmtId="0" fontId="13" fillId="0" borderId="2" xfId="0" applyFont="1" applyBorder="1" applyAlignment="1">
      <alignment horizontal="left" vertical="center"/>
    </xf>
    <xf numFmtId="0" fontId="9" fillId="0" borderId="0" xfId="0" applyFont="1"/>
    <xf numFmtId="0" fontId="4" fillId="0" borderId="0" xfId="0" applyFont="1"/>
    <xf numFmtId="0" fontId="6" fillId="0" borderId="0" xfId="0" applyFont="1"/>
    <xf numFmtId="0" fontId="9" fillId="2" borderId="18" xfId="0" applyFont="1" applyFill="1" applyBorder="1" applyAlignment="1">
      <alignment horizontal="center" vertical="center" wrapText="1"/>
    </xf>
    <xf numFmtId="0" fontId="7" fillId="2" borderId="0" xfId="0" applyFont="1" applyFill="1" applyAlignment="1">
      <alignment horizontal="center" vertical="center" wrapText="1"/>
    </xf>
    <xf numFmtId="0" fontId="4" fillId="0" borderId="0" xfId="0" applyFont="1" applyAlignment="1">
      <alignment vertical="center"/>
    </xf>
    <xf numFmtId="0" fontId="2" fillId="3" borderId="0" xfId="0" applyFont="1" applyFill="1" applyAlignment="1">
      <alignment horizontal="left"/>
    </xf>
    <xf numFmtId="0" fontId="6" fillId="2" borderId="18" xfId="0" applyFont="1" applyFill="1" applyBorder="1" applyAlignment="1">
      <alignment horizontal="center" vertical="center" wrapText="1"/>
    </xf>
    <xf numFmtId="0" fontId="7" fillId="2" borderId="104" xfId="0" applyFont="1" applyFill="1" applyBorder="1" applyAlignment="1">
      <alignment horizontal="center" vertical="center" wrapText="1"/>
    </xf>
    <xf numFmtId="0" fontId="4" fillId="0" borderId="4" xfId="0" applyFont="1" applyBorder="1" applyAlignment="1">
      <alignment horizontal="left" vertical="top" wrapText="1"/>
    </xf>
    <xf numFmtId="0" fontId="4" fillId="0" borderId="91" xfId="0" applyFont="1" applyBorder="1" applyAlignment="1">
      <alignment horizontal="left" vertical="top"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49" xfId="0" applyFont="1" applyBorder="1" applyAlignment="1">
      <alignment horizontal="left" vertical="center"/>
    </xf>
    <xf numFmtId="0" fontId="7" fillId="2" borderId="89" xfId="0" applyFont="1" applyFill="1" applyBorder="1" applyAlignment="1">
      <alignment horizontal="center" vertical="center" wrapText="1"/>
    </xf>
    <xf numFmtId="0" fontId="7" fillId="2" borderId="90" xfId="0" applyFont="1" applyFill="1" applyBorder="1" applyAlignment="1">
      <alignment horizontal="center" vertical="center" wrapText="1"/>
    </xf>
    <xf numFmtId="0" fontId="7" fillId="2" borderId="86" xfId="0" applyFont="1" applyFill="1" applyBorder="1" applyAlignment="1">
      <alignment horizontal="center" vertical="center" wrapText="1"/>
    </xf>
    <xf numFmtId="0" fontId="7" fillId="2" borderId="87" xfId="0" applyFont="1" applyFill="1" applyBorder="1" applyAlignment="1">
      <alignment horizontal="center" vertical="center" wrapText="1"/>
    </xf>
    <xf numFmtId="0" fontId="7" fillId="2" borderId="88" xfId="0" applyFont="1" applyFill="1" applyBorder="1" applyAlignment="1">
      <alignment horizontal="center" vertical="center" wrapText="1"/>
    </xf>
    <xf numFmtId="0" fontId="10" fillId="3" borderId="36" xfId="0" applyFont="1" applyFill="1" applyBorder="1" applyAlignment="1">
      <alignment horizontal="left" vertical="center" wrapText="1"/>
    </xf>
    <xf numFmtId="2" fontId="7" fillId="2" borderId="40" xfId="0" applyNumberFormat="1" applyFont="1" applyFill="1" applyBorder="1" applyAlignment="1">
      <alignment horizontal="center" vertical="center" wrapText="1"/>
    </xf>
    <xf numFmtId="2" fontId="7" fillId="2" borderId="30" xfId="0" applyNumberFormat="1" applyFont="1" applyFill="1" applyBorder="1" applyAlignment="1">
      <alignment horizontal="center" vertical="center" wrapText="1"/>
    </xf>
    <xf numFmtId="0" fontId="7" fillId="2" borderId="40" xfId="0" applyFont="1" applyFill="1" applyBorder="1" applyAlignment="1">
      <alignment horizontal="left" vertical="center" wrapText="1"/>
    </xf>
    <xf numFmtId="0" fontId="9" fillId="2" borderId="40" xfId="0" applyFont="1" applyFill="1" applyBorder="1" applyAlignment="1">
      <alignment horizontal="center" vertical="center" wrapText="1"/>
    </xf>
    <xf numFmtId="164" fontId="6" fillId="2" borderId="49" xfId="1" applyFont="1" applyFill="1" applyBorder="1" applyAlignment="1">
      <alignment horizontal="center" vertical="center" wrapText="1"/>
    </xf>
    <xf numFmtId="164" fontId="9" fillId="2" borderId="49" xfId="1" applyFont="1" applyFill="1" applyBorder="1" applyAlignment="1">
      <alignment horizontal="center" vertical="center" wrapText="1"/>
    </xf>
    <xf numFmtId="164" fontId="9" fillId="2" borderId="54" xfId="1" applyFont="1" applyFill="1" applyBorder="1" applyAlignment="1">
      <alignment horizontal="center" vertical="center" wrapText="1"/>
    </xf>
    <xf numFmtId="0" fontId="15" fillId="3" borderId="1" xfId="0" applyFont="1" applyFill="1" applyBorder="1" applyAlignment="1">
      <alignment horizontal="left" vertical="center" wrapText="1"/>
    </xf>
    <xf numFmtId="0" fontId="15" fillId="3" borderId="58"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6" fillId="2" borderId="3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5" fillId="3" borderId="40"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6" fillId="3" borderId="65" xfId="0" applyFont="1" applyFill="1" applyBorder="1" applyAlignment="1">
      <alignment horizontal="center" vertical="center" wrapText="1"/>
    </xf>
    <xf numFmtId="0" fontId="9" fillId="3" borderId="67" xfId="0" applyFont="1" applyFill="1" applyBorder="1" applyAlignment="1">
      <alignment horizontal="center" vertical="center" wrapText="1"/>
    </xf>
    <xf numFmtId="0" fontId="10" fillId="3" borderId="38"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7" fillId="0" borderId="20"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0" borderId="19" xfId="0" applyFont="1" applyBorder="1" applyAlignment="1" applyProtection="1">
      <alignment horizontal="center" vertical="center" wrapText="1"/>
      <protection locked="0"/>
    </xf>
    <xf numFmtId="0" fontId="7" fillId="0" borderId="95" xfId="0" applyFont="1" applyBorder="1" applyAlignment="1" applyProtection="1">
      <alignment horizontal="center" vertical="center" wrapText="1"/>
      <protection locked="0"/>
    </xf>
    <xf numFmtId="0" fontId="15" fillId="2" borderId="4" xfId="0" applyFont="1" applyFill="1" applyBorder="1" applyAlignment="1">
      <alignment horizontal="center" vertical="center" wrapText="1"/>
    </xf>
    <xf numFmtId="0" fontId="15" fillId="2" borderId="91" xfId="0" applyFont="1" applyFill="1" applyBorder="1" applyAlignment="1">
      <alignment horizontal="center" vertical="center" wrapText="1"/>
    </xf>
    <xf numFmtId="0" fontId="4" fillId="0" borderId="0" xfId="0" applyFont="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6" fillId="3" borderId="97" xfId="0" applyFont="1" applyFill="1" applyBorder="1" applyAlignment="1">
      <alignment horizontal="center" vertical="center" wrapText="1"/>
    </xf>
    <xf numFmtId="0" fontId="6" fillId="3" borderId="98" xfId="0" applyFont="1" applyFill="1" applyBorder="1" applyAlignment="1">
      <alignment horizontal="center" vertical="center" wrapText="1"/>
    </xf>
    <xf numFmtId="0" fontId="15" fillId="3" borderId="3"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5" fillId="3" borderId="2" xfId="0" applyFont="1" applyFill="1" applyBorder="1" applyAlignment="1">
      <alignment horizontal="left" vertical="center" wrapText="1"/>
    </xf>
    <xf numFmtId="0" fontId="15" fillId="3" borderId="27" xfId="0" applyFont="1" applyFill="1" applyBorder="1" applyAlignment="1">
      <alignment horizontal="left" vertical="center" wrapText="1"/>
    </xf>
    <xf numFmtId="0" fontId="15" fillId="3" borderId="28"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28" xfId="0" applyFont="1" applyFill="1" applyBorder="1" applyAlignment="1">
      <alignment horizontal="center" vertical="center"/>
    </xf>
    <xf numFmtId="0" fontId="14" fillId="3" borderId="29" xfId="0" applyFont="1" applyFill="1" applyBorder="1" applyAlignment="1">
      <alignment horizontal="center" vertical="center"/>
    </xf>
    <xf numFmtId="2" fontId="7" fillId="2" borderId="13" xfId="0" applyNumberFormat="1" applyFont="1" applyFill="1" applyBorder="1" applyAlignment="1">
      <alignment horizontal="center" vertical="center" wrapText="1"/>
    </xf>
    <xf numFmtId="2" fontId="7" fillId="2" borderId="14" xfId="0" applyNumberFormat="1" applyFont="1" applyFill="1" applyBorder="1" applyAlignment="1">
      <alignment horizontal="center" vertical="center" wrapText="1"/>
    </xf>
    <xf numFmtId="2" fontId="7" fillId="2" borderId="9"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27"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7" fillId="0" borderId="43" xfId="0" applyFont="1" applyBorder="1" applyAlignment="1" applyProtection="1">
      <alignment horizontal="center" vertical="center" wrapText="1"/>
      <protection locked="0"/>
    </xf>
    <xf numFmtId="0" fontId="7" fillId="0" borderId="92"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93" xfId="0" applyFont="1" applyBorder="1" applyAlignment="1" applyProtection="1">
      <alignment horizontal="center" vertical="center" wrapText="1"/>
      <protection locked="0"/>
    </xf>
    <xf numFmtId="0" fontId="15" fillId="3" borderId="4"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0" borderId="4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7" fillId="0" borderId="94" xfId="0" applyFont="1" applyBorder="1" applyAlignment="1" applyProtection="1">
      <alignment horizontal="center" vertical="center" wrapText="1"/>
      <protection locked="0"/>
    </xf>
    <xf numFmtId="0" fontId="7" fillId="0" borderId="13" xfId="0" applyFont="1" applyBorder="1" applyAlignment="1">
      <alignment horizontal="center" vertical="center" wrapText="1"/>
    </xf>
    <xf numFmtId="0" fontId="7" fillId="3" borderId="13"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3" borderId="40" xfId="0" applyFont="1" applyFill="1" applyBorder="1" applyAlignment="1">
      <alignment horizontal="left" vertical="center" wrapText="1"/>
    </xf>
    <xf numFmtId="0" fontId="7" fillId="0" borderId="27" xfId="0" applyFont="1" applyBorder="1" applyAlignment="1">
      <alignment horizontal="center" vertical="center" wrapText="1"/>
    </xf>
    <xf numFmtId="0" fontId="7" fillId="0" borderId="27" xfId="0" applyFont="1" applyBorder="1" applyAlignment="1" applyProtection="1">
      <alignment horizontal="center" vertical="center" wrapText="1"/>
      <protection locked="0"/>
    </xf>
    <xf numFmtId="0" fontId="7" fillId="0" borderId="96" xfId="0" applyFont="1" applyBorder="1" applyAlignment="1" applyProtection="1">
      <alignment horizontal="center" vertical="center" wrapText="1"/>
      <protection locked="0"/>
    </xf>
    <xf numFmtId="0" fontId="7" fillId="2" borderId="100" xfId="0" applyFont="1" applyFill="1" applyBorder="1" applyAlignment="1">
      <alignment horizontal="center" vertical="center" wrapText="1"/>
    </xf>
    <xf numFmtId="0" fontId="15" fillId="3" borderId="13" xfId="0" applyFont="1" applyFill="1" applyBorder="1" applyAlignment="1">
      <alignment horizontal="left" vertical="center" wrapText="1"/>
    </xf>
    <xf numFmtId="0" fontId="15" fillId="3" borderId="94"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7" fillId="2" borderId="22" xfId="0" applyFont="1" applyFill="1" applyBorder="1" applyAlignment="1">
      <alignment horizontal="center" vertical="center" wrapText="1"/>
    </xf>
    <xf numFmtId="0" fontId="7" fillId="3" borderId="34" xfId="0" applyFont="1" applyFill="1" applyBorder="1" applyAlignment="1">
      <alignment horizontal="left" vertical="center" wrapText="1"/>
    </xf>
    <xf numFmtId="0" fontId="9" fillId="2" borderId="35" xfId="0" applyFont="1" applyFill="1" applyBorder="1" applyAlignment="1">
      <alignment horizontal="center" vertical="center" wrapText="1"/>
    </xf>
    <xf numFmtId="0" fontId="7" fillId="3" borderId="8" xfId="0" applyFont="1" applyFill="1" applyBorder="1" applyAlignment="1">
      <alignment horizontal="left" vertical="center" wrapText="1"/>
    </xf>
    <xf numFmtId="0" fontId="7" fillId="2" borderId="1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0" fillId="3" borderId="9" xfId="0" applyFont="1" applyFill="1" applyBorder="1" applyAlignment="1">
      <alignment horizontal="left" vertical="center" wrapText="1"/>
    </xf>
    <xf numFmtId="0" fontId="9" fillId="2" borderId="9" xfId="0"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2" fontId="7" fillId="2" borderId="25" xfId="0" applyNumberFormat="1" applyFont="1" applyFill="1" applyBorder="1" applyAlignment="1">
      <alignment horizontal="center" vertical="center" wrapText="1"/>
    </xf>
    <xf numFmtId="2" fontId="7" fillId="2" borderId="37"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2" fontId="7" fillId="3" borderId="40" xfId="0" applyNumberFormat="1"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41" xfId="0" applyFont="1" applyFill="1" applyBorder="1" applyAlignment="1">
      <alignment horizontal="left" vertical="center" wrapText="1"/>
    </xf>
    <xf numFmtId="0" fontId="7" fillId="3" borderId="40" xfId="0" applyFont="1" applyFill="1" applyBorder="1" applyAlignment="1">
      <alignment horizontal="center" vertical="center" wrapText="1"/>
    </xf>
    <xf numFmtId="0" fontId="19" fillId="2" borderId="38" xfId="0" applyFont="1" applyFill="1" applyBorder="1" applyAlignment="1">
      <alignment horizontal="left" vertical="center" wrapText="1" indent="1"/>
    </xf>
    <xf numFmtId="0" fontId="19" fillId="2" borderId="50" xfId="0" applyFont="1" applyFill="1" applyBorder="1" applyAlignment="1">
      <alignment horizontal="left" vertical="center" wrapText="1" inden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15" fillId="3" borderId="37" xfId="0" applyFont="1" applyFill="1" applyBorder="1" applyAlignment="1">
      <alignment horizontal="left" vertical="center" wrapText="1"/>
    </xf>
    <xf numFmtId="0" fontId="9" fillId="3" borderId="3"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99"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77" xfId="0" applyFont="1" applyFill="1" applyBorder="1" applyAlignment="1">
      <alignment horizontal="center" vertical="center" wrapText="1"/>
    </xf>
    <xf numFmtId="0" fontId="14" fillId="3" borderId="1" xfId="0" applyFont="1" applyFill="1" applyBorder="1" applyAlignment="1">
      <alignment horizontal="left"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27" xfId="0" applyFont="1" applyFill="1" applyBorder="1" applyAlignment="1">
      <alignment horizontal="left" vertical="center"/>
    </xf>
    <xf numFmtId="0" fontId="14" fillId="3" borderId="28" xfId="0" applyFont="1" applyFill="1" applyBorder="1" applyAlignment="1">
      <alignment horizontal="left" vertical="center"/>
    </xf>
    <xf numFmtId="0" fontId="14" fillId="3" borderId="29" xfId="0" applyFont="1" applyFill="1" applyBorder="1" applyAlignment="1">
      <alignment horizontal="left" vertical="center"/>
    </xf>
    <xf numFmtId="0" fontId="9" fillId="3" borderId="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20" fillId="2" borderId="12" xfId="0" applyFont="1" applyFill="1" applyBorder="1" applyAlignment="1">
      <alignment horizontal="left" vertical="center" wrapText="1"/>
    </xf>
    <xf numFmtId="0" fontId="20" fillId="2" borderId="26" xfId="0" applyFont="1" applyFill="1" applyBorder="1" applyAlignment="1">
      <alignment horizontal="left" vertical="center" wrapText="1"/>
    </xf>
    <xf numFmtId="0" fontId="22" fillId="0" borderId="36" xfId="0" applyFont="1" applyBorder="1" applyAlignment="1">
      <alignment horizontal="left" vertical="center" wrapText="1"/>
    </xf>
    <xf numFmtId="0" fontId="22" fillId="0" borderId="17" xfId="0" applyFont="1" applyBorder="1" applyAlignment="1">
      <alignment horizontal="left" vertical="center" wrapText="1"/>
    </xf>
    <xf numFmtId="0" fontId="19" fillId="2" borderId="12" xfId="0" applyFont="1" applyFill="1" applyBorder="1" applyAlignment="1">
      <alignment horizontal="left" vertical="center" wrapText="1" indent="1"/>
    </xf>
    <xf numFmtId="0" fontId="19" fillId="2" borderId="10" xfId="0" applyFont="1" applyFill="1" applyBorder="1" applyAlignment="1">
      <alignment horizontal="left" vertical="center" wrapText="1" indent="1"/>
    </xf>
    <xf numFmtId="0" fontId="6" fillId="4" borderId="53"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3" fillId="0" borderId="1" xfId="0" applyFont="1" applyBorder="1" applyAlignment="1">
      <alignment horizontal="center"/>
    </xf>
    <xf numFmtId="0" fontId="3" fillId="0" borderId="58" xfId="0" applyFont="1" applyBorder="1" applyAlignment="1">
      <alignment horizontal="center"/>
    </xf>
    <xf numFmtId="0" fontId="5" fillId="0" borderId="4" xfId="0" applyFont="1" applyBorder="1" applyAlignment="1">
      <alignment horizontal="center" vertical="center"/>
    </xf>
    <xf numFmtId="0" fontId="5" fillId="0" borderId="91" xfId="0" applyFont="1" applyBorder="1" applyAlignment="1">
      <alignment horizontal="center" vertical="center"/>
    </xf>
    <xf numFmtId="0" fontId="1" fillId="3" borderId="40" xfId="0" applyFont="1" applyFill="1" applyBorder="1" applyAlignment="1">
      <alignment horizontal="center"/>
    </xf>
    <xf numFmtId="0" fontId="1" fillId="3" borderId="41" xfId="0" applyFont="1" applyFill="1" applyBorder="1" applyAlignment="1">
      <alignment horizontal="center"/>
    </xf>
    <xf numFmtId="0" fontId="1" fillId="3" borderId="37" xfId="0" applyFont="1" applyFill="1" applyBorder="1" applyAlignment="1">
      <alignment horizontal="center"/>
    </xf>
    <xf numFmtId="0" fontId="1" fillId="0" borderId="41" xfId="0" applyFont="1" applyBorder="1" applyAlignment="1">
      <alignment horizontal="center"/>
    </xf>
    <xf numFmtId="0" fontId="1" fillId="0" borderId="37" xfId="0" applyFont="1" applyBorder="1" applyAlignment="1">
      <alignment horizontal="center"/>
    </xf>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3" xfId="0" applyFont="1" applyFill="1" applyBorder="1" applyAlignment="1">
      <alignment horizontal="left"/>
    </xf>
    <xf numFmtId="0" fontId="1" fillId="0" borderId="40" xfId="0" applyFont="1" applyBorder="1" applyAlignment="1">
      <alignment horizontal="center"/>
    </xf>
    <xf numFmtId="0" fontId="2" fillId="3" borderId="40" xfId="0" applyFont="1" applyFill="1" applyBorder="1" applyAlignment="1">
      <alignment horizontal="left"/>
    </xf>
    <xf numFmtId="0" fontId="2" fillId="3" borderId="41" xfId="0" applyFont="1" applyFill="1" applyBorder="1" applyAlignment="1">
      <alignment horizontal="left"/>
    </xf>
    <xf numFmtId="0" fontId="2" fillId="3" borderId="37" xfId="0" applyFont="1" applyFill="1" applyBorder="1" applyAlignment="1">
      <alignment horizontal="left"/>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2" fontId="7" fillId="2" borderId="38" xfId="0" applyNumberFormat="1" applyFont="1" applyFill="1" applyBorder="1" applyAlignment="1">
      <alignment horizontal="center" vertical="center" wrapText="1"/>
    </xf>
    <xf numFmtId="2" fontId="7" fillId="2" borderId="50" xfId="0" applyNumberFormat="1" applyFont="1" applyFill="1" applyBorder="1" applyAlignment="1">
      <alignment horizontal="center" vertical="center" wrapText="1"/>
    </xf>
    <xf numFmtId="2" fontId="7" fillId="2" borderId="39" xfId="0" applyNumberFormat="1" applyFont="1" applyFill="1" applyBorder="1" applyAlignment="1">
      <alignment horizontal="center"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9" xfId="0" applyFont="1" applyFill="1" applyBorder="1" applyAlignment="1">
      <alignment horizontal="center" vertical="center" wrapText="1"/>
    </xf>
    <xf numFmtId="2" fontId="7" fillId="2" borderId="8" xfId="0" applyNumberFormat="1" applyFont="1" applyFill="1" applyBorder="1" applyAlignment="1">
      <alignment horizontal="center" vertical="center" wrapText="1"/>
    </xf>
    <xf numFmtId="2" fontId="7" fillId="2" borderId="27" xfId="0" applyNumberFormat="1" applyFont="1" applyFill="1" applyBorder="1" applyAlignment="1">
      <alignment horizontal="center" vertical="center" wrapText="1"/>
    </xf>
    <xf numFmtId="2" fontId="7" fillId="2" borderId="28" xfId="0" applyNumberFormat="1" applyFont="1" applyFill="1" applyBorder="1" applyAlignment="1">
      <alignment horizontal="center" vertical="center" wrapText="1"/>
    </xf>
    <xf numFmtId="2" fontId="7" fillId="2" borderId="29" xfId="0" applyNumberFormat="1" applyFont="1" applyFill="1" applyBorder="1" applyAlignment="1">
      <alignment horizontal="center" vertical="center" wrapText="1"/>
    </xf>
    <xf numFmtId="2" fontId="7" fillId="0" borderId="13" xfId="0" applyNumberFormat="1" applyFont="1" applyBorder="1" applyAlignment="1">
      <alignment horizontal="center" vertical="center" wrapText="1"/>
    </xf>
    <xf numFmtId="2" fontId="7" fillId="0" borderId="8" xfId="0" applyNumberFormat="1" applyFont="1" applyBorder="1" applyAlignment="1">
      <alignment horizontal="center" vertical="center" wrapText="1"/>
    </xf>
    <xf numFmtId="2" fontId="7" fillId="0" borderId="9" xfId="0" applyNumberFormat="1" applyFont="1" applyBorder="1" applyAlignment="1">
      <alignment horizontal="center" vertical="center" wrapText="1"/>
    </xf>
    <xf numFmtId="2" fontId="7" fillId="0" borderId="27" xfId="0" applyNumberFormat="1" applyFont="1" applyBorder="1" applyAlignment="1">
      <alignment horizontal="center" vertical="center" wrapText="1"/>
    </xf>
    <xf numFmtId="2" fontId="7" fillId="0" borderId="28" xfId="0" applyNumberFormat="1" applyFont="1" applyBorder="1" applyAlignment="1">
      <alignment horizontal="center" vertical="center" wrapText="1"/>
    </xf>
    <xf numFmtId="2" fontId="7" fillId="0" borderId="29" xfId="0" applyNumberFormat="1" applyFont="1" applyBorder="1" applyAlignment="1">
      <alignment horizontal="center" vertical="center" wrapText="1"/>
    </xf>
    <xf numFmtId="2" fontId="7" fillId="0" borderId="38" xfId="0" applyNumberFormat="1" applyFont="1" applyBorder="1" applyAlignment="1">
      <alignment horizontal="center" vertical="center" wrapText="1"/>
    </xf>
    <xf numFmtId="2" fontId="7" fillId="0" borderId="50" xfId="0" applyNumberFormat="1" applyFont="1" applyBorder="1" applyAlignment="1">
      <alignment horizontal="center" vertical="center" wrapText="1"/>
    </xf>
    <xf numFmtId="2" fontId="7" fillId="0" borderId="39" xfId="0" applyNumberFormat="1"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0" xfId="0" applyFont="1" applyFill="1" applyBorder="1" applyAlignment="1">
      <alignment horizontal="center" vertical="center" wrapText="1"/>
    </xf>
    <xf numFmtId="0" fontId="10" fillId="3" borderId="8" xfId="0" applyFont="1" applyFill="1" applyBorder="1" applyAlignment="1">
      <alignment horizontal="left" vertical="center" wrapText="1"/>
    </xf>
    <xf numFmtId="0" fontId="10" fillId="3" borderId="0" xfId="0" applyFont="1" applyFill="1" applyAlignment="1">
      <alignment horizontal="left" vertical="center" wrapText="1"/>
    </xf>
    <xf numFmtId="0" fontId="15" fillId="3" borderId="29" xfId="0" applyFont="1" applyFill="1" applyBorder="1" applyAlignment="1">
      <alignment horizontal="left" vertical="center" wrapText="1"/>
    </xf>
    <xf numFmtId="0" fontId="9" fillId="3" borderId="29"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7" fillId="2" borderId="41" xfId="0" applyFont="1" applyFill="1" applyBorder="1" applyAlignment="1">
      <alignment horizontal="center" vertical="center" wrapText="1"/>
    </xf>
    <xf numFmtId="2" fontId="6" fillId="2" borderId="27" xfId="0" applyNumberFormat="1" applyFont="1" applyFill="1" applyBorder="1" applyAlignment="1">
      <alignment horizontal="center" vertical="center" wrapText="1"/>
    </xf>
    <xf numFmtId="2" fontId="6" fillId="2" borderId="40" xfId="0" applyNumberFormat="1" applyFont="1" applyFill="1" applyBorder="1" applyAlignment="1">
      <alignment horizontal="center" vertical="center" wrapText="1"/>
    </xf>
    <xf numFmtId="2" fontId="8" fillId="3" borderId="40" xfId="0" applyNumberFormat="1"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7" fillId="2" borderId="37" xfId="0" applyFont="1" applyFill="1" applyBorder="1" applyAlignment="1">
      <alignment horizontal="left" vertical="center" wrapText="1"/>
    </xf>
    <xf numFmtId="0" fontId="9" fillId="2" borderId="37" xfId="0" applyFont="1" applyFill="1" applyBorder="1" applyAlignment="1">
      <alignment horizontal="center" vertical="center" wrapText="1"/>
    </xf>
    <xf numFmtId="2" fontId="7" fillId="2" borderId="13" xfId="0" applyNumberFormat="1" applyFont="1" applyFill="1" applyBorder="1" applyAlignment="1" applyProtection="1">
      <alignment horizontal="center" vertical="center" wrapText="1"/>
      <protection hidden="1"/>
    </xf>
    <xf numFmtId="2" fontId="7" fillId="2" borderId="8" xfId="0" applyNumberFormat="1" applyFont="1" applyFill="1" applyBorder="1" applyAlignment="1" applyProtection="1">
      <alignment horizontal="center" vertical="center" wrapText="1"/>
      <protection hidden="1"/>
    </xf>
    <xf numFmtId="2" fontId="7" fillId="2" borderId="9" xfId="0" applyNumberFormat="1" applyFont="1" applyFill="1" applyBorder="1" applyAlignment="1" applyProtection="1">
      <alignment horizontal="center" vertical="center" wrapText="1"/>
      <protection hidden="1"/>
    </xf>
    <xf numFmtId="0" fontId="7" fillId="3" borderId="35" xfId="0" applyFont="1" applyFill="1" applyBorder="1" applyAlignment="1">
      <alignment horizontal="center" vertical="center" wrapText="1"/>
    </xf>
    <xf numFmtId="0" fontId="7" fillId="3" borderId="3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3" xfId="0" applyFont="1" applyBorder="1" applyAlignment="1" applyProtection="1">
      <alignment horizontal="center" vertical="center" wrapText="1"/>
      <protection locked="0"/>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4" xfId="0" applyFont="1" applyBorder="1" applyAlignment="1" applyProtection="1">
      <alignment horizontal="center" vertical="center" wrapText="1"/>
      <protection locked="0"/>
    </xf>
    <xf numFmtId="0" fontId="7" fillId="3" borderId="37" xfId="0" applyFont="1" applyFill="1" applyBorder="1" applyAlignment="1">
      <alignment horizontal="left"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3" borderId="9"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3" fillId="0" borderId="2" xfId="0" applyFont="1" applyBorder="1" applyAlignment="1">
      <alignment horizontal="center"/>
    </xf>
    <xf numFmtId="0" fontId="3" fillId="0" borderId="3" xfId="0" applyFont="1" applyBorder="1" applyAlignment="1">
      <alignment horizontal="center"/>
    </xf>
    <xf numFmtId="0" fontId="5" fillId="0" borderId="0" xfId="0" applyFont="1" applyAlignment="1">
      <alignment horizontal="center" vertical="center"/>
    </xf>
    <xf numFmtId="0" fontId="5" fillId="0" borderId="5" xfId="0" applyFont="1" applyBorder="1" applyAlignment="1">
      <alignment horizontal="center" vertical="center"/>
    </xf>
    <xf numFmtId="0" fontId="15" fillId="2" borderId="0" xfId="0" applyFont="1" applyFill="1" applyAlignment="1">
      <alignment horizontal="center" vertical="center" wrapText="1"/>
    </xf>
    <xf numFmtId="0" fontId="15" fillId="2" borderId="5" xfId="0" applyFont="1" applyFill="1" applyBorder="1" applyAlignment="1">
      <alignment horizontal="center" vertical="center" wrapText="1"/>
    </xf>
    <xf numFmtId="0" fontId="7" fillId="0" borderId="52"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52" xfId="0" applyFont="1" applyBorder="1" applyAlignment="1" applyProtection="1">
      <alignment horizontal="center" vertical="center" wrapText="1"/>
      <protection locked="0"/>
    </xf>
    <xf numFmtId="0" fontId="7" fillId="0" borderId="46" xfId="0" applyFont="1" applyBorder="1" applyAlignment="1" applyProtection="1">
      <alignment horizontal="center" vertical="center" wrapText="1"/>
      <protection locked="0"/>
    </xf>
    <xf numFmtId="0" fontId="7" fillId="0" borderId="47" xfId="0" applyFont="1" applyBorder="1" applyAlignment="1" applyProtection="1">
      <alignment horizontal="center" vertical="center" wrapText="1"/>
      <protection locked="0"/>
    </xf>
    <xf numFmtId="0" fontId="7" fillId="0" borderId="42" xfId="0" applyFont="1" applyBorder="1" applyAlignment="1" applyProtection="1">
      <alignment horizontal="center" vertical="center" wrapText="1"/>
      <protection locked="0"/>
    </xf>
    <xf numFmtId="0" fontId="9" fillId="0" borderId="4" xfId="0" applyFont="1" applyBorder="1" applyAlignment="1">
      <alignment wrapText="1"/>
    </xf>
    <xf numFmtId="0" fontId="9" fillId="0" borderId="0" xfId="0" applyFont="1" applyAlignment="1">
      <alignment wrapText="1"/>
    </xf>
    <xf numFmtId="0" fontId="9" fillId="0" borderId="5" xfId="0" applyFont="1" applyBorder="1" applyAlignment="1">
      <alignment wrapText="1"/>
    </xf>
    <xf numFmtId="0" fontId="20" fillId="2" borderId="3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2" fillId="0" borderId="36" xfId="0" applyFont="1" applyBorder="1" applyAlignment="1">
      <alignment horizontal="center" vertical="center" wrapText="1"/>
    </xf>
    <xf numFmtId="0" fontId="18" fillId="0" borderId="17" xfId="0" applyFont="1" applyBorder="1" applyAlignment="1">
      <alignment horizontal="center" vertical="center" wrapText="1"/>
    </xf>
    <xf numFmtId="0" fontId="6" fillId="2" borderId="53"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52" xfId="0" applyFont="1" applyBorder="1" applyAlignment="1">
      <alignment horizontal="center" vertical="center"/>
    </xf>
    <xf numFmtId="0" fontId="20" fillId="2" borderId="12"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18" fillId="0" borderId="36" xfId="0" applyFont="1" applyBorder="1" applyAlignment="1">
      <alignment horizontal="center" vertical="center" wrapTex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52" xfId="0" applyFont="1" applyBorder="1" applyAlignment="1">
      <alignment horizontal="left" vertical="center"/>
    </xf>
    <xf numFmtId="0" fontId="14" fillId="3" borderId="63" xfId="0" applyFont="1" applyFill="1" applyBorder="1" applyAlignment="1">
      <alignment horizontal="center" vertical="center"/>
    </xf>
    <xf numFmtId="0" fontId="14" fillId="3" borderId="64"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61" xfId="0" applyFont="1" applyFill="1" applyBorder="1" applyAlignment="1">
      <alignment horizontal="center" vertical="center"/>
    </xf>
    <xf numFmtId="0" fontId="14" fillId="3" borderId="62" xfId="0" applyFont="1" applyFill="1" applyBorder="1" applyAlignment="1">
      <alignment horizontal="center" vertical="center"/>
    </xf>
    <xf numFmtId="165" fontId="7" fillId="2" borderId="40" xfId="0" applyNumberFormat="1" applyFont="1" applyFill="1" applyBorder="1" applyAlignment="1">
      <alignment horizontal="center" vertical="center" wrapText="1"/>
    </xf>
    <xf numFmtId="165" fontId="7" fillId="2" borderId="41" xfId="0" applyNumberFormat="1" applyFont="1" applyFill="1" applyBorder="1" applyAlignment="1">
      <alignment horizontal="center" vertical="center" wrapText="1"/>
    </xf>
    <xf numFmtId="165" fontId="7" fillId="2" borderId="37" xfId="0" applyNumberFormat="1" applyFont="1" applyFill="1" applyBorder="1" applyAlignment="1">
      <alignment horizontal="center" vertical="center" wrapText="1"/>
    </xf>
    <xf numFmtId="0" fontId="11" fillId="3" borderId="63" xfId="0" applyFont="1" applyFill="1" applyBorder="1" applyAlignment="1">
      <alignment horizontal="center" vertical="center" wrapText="1"/>
    </xf>
    <xf numFmtId="0" fontId="11" fillId="3" borderId="64"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60"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11" fillId="3" borderId="62" xfId="0" applyFont="1" applyFill="1" applyBorder="1" applyAlignment="1">
      <alignment horizontal="center" vertical="center" wrapText="1"/>
    </xf>
    <xf numFmtId="2" fontId="7" fillId="2" borderId="65" xfId="0" applyNumberFormat="1" applyFont="1" applyFill="1" applyBorder="1" applyAlignment="1">
      <alignment horizontal="center" vertical="center" wrapText="1"/>
    </xf>
    <xf numFmtId="0" fontId="7" fillId="2" borderId="66" xfId="0" applyFont="1" applyFill="1" applyBorder="1" applyAlignment="1">
      <alignment horizontal="center" vertical="center" wrapText="1"/>
    </xf>
    <xf numFmtId="0" fontId="7" fillId="2" borderId="103" xfId="0" applyFont="1" applyFill="1" applyBorder="1" applyAlignment="1">
      <alignment horizontal="center" vertical="center" wrapText="1"/>
    </xf>
    <xf numFmtId="0" fontId="7" fillId="3" borderId="101" xfId="0" applyFont="1" applyFill="1" applyBorder="1" applyAlignment="1">
      <alignment horizontal="left" vertical="center" wrapText="1"/>
    </xf>
    <xf numFmtId="0" fontId="7" fillId="3" borderId="69" xfId="0" applyFont="1" applyFill="1" applyBorder="1" applyAlignment="1">
      <alignment horizontal="left" vertical="center" wrapText="1"/>
    </xf>
    <xf numFmtId="0" fontId="7" fillId="3" borderId="74" xfId="0" applyFont="1" applyFill="1" applyBorder="1" applyAlignment="1">
      <alignment horizontal="left" vertical="center" wrapText="1"/>
    </xf>
    <xf numFmtId="0" fontId="7" fillId="3" borderId="102" xfId="0" applyFont="1" applyFill="1" applyBorder="1" applyAlignment="1">
      <alignment horizontal="left" vertical="center" wrapText="1"/>
    </xf>
    <xf numFmtId="0" fontId="7" fillId="3" borderId="72"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0" borderId="68"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8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8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85"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7" fillId="0" borderId="66" xfId="0" applyFont="1" applyBorder="1" applyAlignment="1" applyProtection="1">
      <alignment horizontal="center" vertical="center" wrapText="1"/>
      <protection locked="0"/>
    </xf>
    <xf numFmtId="0" fontId="7" fillId="0" borderId="67" xfId="0" applyFont="1" applyBorder="1" applyAlignment="1" applyProtection="1">
      <alignment horizontal="center" vertical="center" wrapText="1"/>
      <protection locked="0"/>
    </xf>
    <xf numFmtId="0" fontId="7" fillId="3" borderId="5" xfId="0"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5" fillId="2" borderId="63"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15" fillId="2" borderId="62"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U141"/>
  <sheetViews>
    <sheetView showGridLines="0" tabSelected="1" topLeftCell="A73" zoomScale="70" zoomScaleNormal="70" workbookViewId="0">
      <selection activeCell="Y87" sqref="Y87"/>
    </sheetView>
  </sheetViews>
  <sheetFormatPr defaultRowHeight="15"/>
  <cols>
    <col min="2" max="2" width="39.7109375" customWidth="1"/>
    <col min="3" max="3" width="28.42578125" customWidth="1"/>
    <col min="6" max="21" width="12.42578125" customWidth="1"/>
  </cols>
  <sheetData>
    <row r="1" spans="2:21" ht="15.75" thickBot="1"/>
    <row r="2" spans="2:21" ht="23.25">
      <c r="B2" s="268" t="s">
        <v>0</v>
      </c>
      <c r="C2" s="268"/>
      <c r="D2" s="268"/>
      <c r="E2" s="268"/>
      <c r="F2" s="268"/>
      <c r="G2" s="268"/>
      <c r="H2" s="268"/>
      <c r="I2" s="268"/>
      <c r="J2" s="268"/>
      <c r="K2" s="268"/>
      <c r="L2" s="268"/>
      <c r="M2" s="268"/>
      <c r="N2" s="268"/>
      <c r="O2" s="268"/>
      <c r="P2" s="268"/>
      <c r="Q2" s="268"/>
      <c r="R2" s="268"/>
      <c r="S2" s="268"/>
      <c r="T2" s="268"/>
      <c r="U2" s="269"/>
    </row>
    <row r="3" spans="2:21" ht="27" customHeight="1">
      <c r="B3" s="270" t="s">
        <v>1</v>
      </c>
      <c r="C3" s="270"/>
      <c r="D3" s="270"/>
      <c r="E3" s="270"/>
      <c r="F3" s="270"/>
      <c r="G3" s="270"/>
      <c r="H3" s="270"/>
      <c r="I3" s="270"/>
      <c r="J3" s="270"/>
      <c r="K3" s="270"/>
      <c r="L3" s="270"/>
      <c r="M3" s="270"/>
      <c r="N3" s="270"/>
      <c r="O3" s="270"/>
      <c r="P3" s="270"/>
      <c r="Q3" s="270"/>
      <c r="R3" s="270"/>
      <c r="S3" s="270"/>
      <c r="T3" s="270"/>
      <c r="U3" s="271"/>
    </row>
    <row r="4" spans="2:21">
      <c r="B4" s="8"/>
      <c r="C4" s="1"/>
      <c r="D4" s="1"/>
      <c r="E4" s="1"/>
      <c r="F4" s="1"/>
      <c r="G4" s="1"/>
      <c r="H4" s="1"/>
      <c r="I4" s="1"/>
      <c r="J4" s="1"/>
      <c r="K4" s="1"/>
      <c r="L4" s="1"/>
      <c r="M4" s="1"/>
      <c r="N4" s="1"/>
      <c r="O4" s="1"/>
      <c r="P4" s="1"/>
      <c r="Q4" s="1"/>
      <c r="R4" s="1"/>
      <c r="S4" s="1"/>
      <c r="T4" s="1"/>
      <c r="U4" s="2"/>
    </row>
    <row r="5" spans="2:21" ht="16.899999999999999" customHeight="1">
      <c r="B5" s="84" t="s">
        <v>2</v>
      </c>
      <c r="C5" s="84"/>
      <c r="D5" s="84"/>
      <c r="E5" s="84"/>
      <c r="F5" s="84"/>
      <c r="G5" s="84"/>
      <c r="H5" s="84"/>
      <c r="I5" s="84"/>
      <c r="J5" s="84"/>
      <c r="K5" s="84"/>
      <c r="L5" s="84"/>
      <c r="M5" s="84"/>
      <c r="N5" s="84"/>
      <c r="O5" s="84"/>
      <c r="P5" s="84"/>
      <c r="Q5" s="84"/>
      <c r="R5" s="84"/>
      <c r="S5" s="84"/>
      <c r="T5" s="84"/>
      <c r="U5" s="85"/>
    </row>
    <row r="6" spans="2:21" ht="18" customHeight="1">
      <c r="B6" s="84"/>
      <c r="C6" s="84"/>
      <c r="D6" s="84"/>
      <c r="E6" s="84"/>
      <c r="F6" s="84"/>
      <c r="G6" s="84"/>
      <c r="H6" s="84"/>
      <c r="I6" s="84"/>
      <c r="J6" s="84"/>
      <c r="K6" s="84"/>
      <c r="L6" s="84"/>
      <c r="M6" s="84"/>
      <c r="N6" s="84"/>
      <c r="O6" s="84"/>
      <c r="P6" s="84"/>
      <c r="Q6" s="84"/>
      <c r="R6" s="84"/>
      <c r="S6" s="84"/>
      <c r="T6" s="84"/>
      <c r="U6" s="85"/>
    </row>
    <row r="7" spans="2:21" ht="18" customHeight="1">
      <c r="B7" s="84"/>
      <c r="C7" s="84"/>
      <c r="D7" s="84"/>
      <c r="E7" s="84"/>
      <c r="F7" s="84"/>
      <c r="G7" s="84"/>
      <c r="H7" s="84"/>
      <c r="I7" s="84"/>
      <c r="J7" s="84"/>
      <c r="K7" s="84"/>
      <c r="L7" s="84"/>
      <c r="M7" s="84"/>
      <c r="N7" s="84"/>
      <c r="O7" s="84"/>
      <c r="P7" s="84"/>
      <c r="Q7" s="84"/>
      <c r="R7" s="84"/>
      <c r="S7" s="84"/>
      <c r="T7" s="84"/>
      <c r="U7" s="85"/>
    </row>
    <row r="8" spans="2:21" ht="18" customHeight="1">
      <c r="B8" s="84"/>
      <c r="C8" s="84"/>
      <c r="D8" s="84"/>
      <c r="E8" s="84"/>
      <c r="F8" s="84"/>
      <c r="G8" s="84"/>
      <c r="H8" s="84"/>
      <c r="I8" s="84"/>
      <c r="J8" s="84"/>
      <c r="K8" s="84"/>
      <c r="L8" s="84"/>
      <c r="M8" s="84"/>
      <c r="N8" s="84"/>
      <c r="O8" s="84"/>
      <c r="P8" s="84"/>
      <c r="Q8" s="84"/>
      <c r="R8" s="84"/>
      <c r="S8" s="84"/>
      <c r="T8" s="84"/>
      <c r="U8" s="85"/>
    </row>
    <row r="9" spans="2:21" ht="18" customHeight="1">
      <c r="B9" s="84"/>
      <c r="C9" s="84"/>
      <c r="D9" s="84"/>
      <c r="E9" s="84"/>
      <c r="F9" s="84"/>
      <c r="G9" s="84"/>
      <c r="H9" s="84"/>
      <c r="I9" s="84"/>
      <c r="J9" s="84"/>
      <c r="K9" s="84"/>
      <c r="L9" s="84"/>
      <c r="M9" s="84"/>
      <c r="N9" s="84"/>
      <c r="O9" s="84"/>
      <c r="P9" s="84"/>
      <c r="Q9" s="84"/>
      <c r="R9" s="84"/>
      <c r="S9" s="84"/>
      <c r="T9" s="84"/>
      <c r="U9" s="85"/>
    </row>
    <row r="10" spans="2:21" ht="18" customHeight="1">
      <c r="B10" s="84"/>
      <c r="C10" s="84"/>
      <c r="D10" s="84"/>
      <c r="E10" s="84"/>
      <c r="F10" s="84"/>
      <c r="G10" s="84"/>
      <c r="H10" s="84"/>
      <c r="I10" s="84"/>
      <c r="J10" s="84"/>
      <c r="K10" s="84"/>
      <c r="L10" s="84"/>
      <c r="M10" s="84"/>
      <c r="N10" s="84"/>
      <c r="O10" s="84"/>
      <c r="P10" s="84"/>
      <c r="Q10" s="84"/>
      <c r="R10" s="84"/>
      <c r="S10" s="84"/>
      <c r="T10" s="84"/>
      <c r="U10" s="85"/>
    </row>
    <row r="11" spans="2:21" ht="18" customHeight="1">
      <c r="B11" s="84"/>
      <c r="C11" s="84"/>
      <c r="D11" s="84"/>
      <c r="E11" s="84"/>
      <c r="F11" s="84"/>
      <c r="G11" s="84"/>
      <c r="H11" s="84"/>
      <c r="I11" s="84"/>
      <c r="J11" s="84"/>
      <c r="K11" s="84"/>
      <c r="L11" s="84"/>
      <c r="M11" s="84"/>
      <c r="N11" s="84"/>
      <c r="O11" s="84"/>
      <c r="P11" s="84"/>
      <c r="Q11" s="84"/>
      <c r="R11" s="84"/>
      <c r="S11" s="84"/>
      <c r="T11" s="84"/>
      <c r="U11" s="85"/>
    </row>
    <row r="12" spans="2:21" ht="18" customHeight="1">
      <c r="B12" s="84"/>
      <c r="C12" s="84"/>
      <c r="D12" s="84"/>
      <c r="E12" s="84"/>
      <c r="F12" s="84"/>
      <c r="G12" s="84"/>
      <c r="H12" s="84"/>
      <c r="I12" s="84"/>
      <c r="J12" s="84"/>
      <c r="K12" s="84"/>
      <c r="L12" s="84"/>
      <c r="M12" s="84"/>
      <c r="N12" s="84"/>
      <c r="O12" s="84"/>
      <c r="P12" s="84"/>
      <c r="Q12" s="84"/>
      <c r="R12" s="84"/>
      <c r="S12" s="84"/>
      <c r="T12" s="84"/>
      <c r="U12" s="85"/>
    </row>
    <row r="13" spans="2:21">
      <c r="B13" s="8"/>
      <c r="C13" s="1"/>
      <c r="D13" s="1"/>
      <c r="E13" s="1"/>
      <c r="F13" s="1"/>
      <c r="G13" s="1"/>
      <c r="H13" s="1"/>
      <c r="I13" s="1"/>
      <c r="J13" s="1"/>
      <c r="K13" s="1"/>
      <c r="L13" s="1"/>
      <c r="M13" s="1"/>
      <c r="N13" s="1"/>
      <c r="O13" s="1"/>
      <c r="P13" s="1"/>
      <c r="Q13" s="1"/>
      <c r="R13" s="1"/>
      <c r="S13" s="1"/>
      <c r="T13" s="1"/>
      <c r="U13" s="2"/>
    </row>
    <row r="14" spans="2:21" ht="18">
      <c r="B14" s="11" t="s">
        <v>3</v>
      </c>
      <c r="C14" s="76"/>
      <c r="D14" s="77" t="s">
        <v>4</v>
      </c>
      <c r="E14" s="76"/>
      <c r="F14" s="76"/>
      <c r="G14" s="76"/>
      <c r="H14" s="76"/>
      <c r="I14" s="1"/>
      <c r="J14" s="1"/>
      <c r="K14" s="1"/>
      <c r="L14" s="1"/>
      <c r="M14" s="1"/>
      <c r="N14" s="1"/>
      <c r="O14" s="1"/>
      <c r="P14" s="1"/>
      <c r="Q14" s="1"/>
      <c r="R14" s="1"/>
      <c r="S14" s="1"/>
      <c r="T14" s="1"/>
      <c r="U14" s="2"/>
    </row>
    <row r="15" spans="2:21" ht="18">
      <c r="B15" s="12" t="s">
        <v>5</v>
      </c>
      <c r="C15" s="76"/>
      <c r="D15" s="77" t="s">
        <v>6</v>
      </c>
      <c r="E15" s="76"/>
      <c r="F15" s="76"/>
      <c r="G15" s="76"/>
      <c r="H15" s="76"/>
      <c r="I15" s="1"/>
      <c r="J15" s="1"/>
      <c r="K15" s="1"/>
      <c r="L15" s="1"/>
      <c r="M15" s="1"/>
      <c r="N15" s="1"/>
      <c r="O15" s="1"/>
      <c r="P15" s="1"/>
      <c r="Q15" s="1"/>
      <c r="R15" s="1"/>
      <c r="S15" s="1"/>
      <c r="T15" s="1"/>
      <c r="U15" s="2"/>
    </row>
    <row r="16" spans="2:21" ht="18">
      <c r="B16" s="12" t="s">
        <v>7</v>
      </c>
      <c r="C16" s="76"/>
      <c r="D16" s="77" t="s">
        <v>8</v>
      </c>
      <c r="E16" s="76"/>
      <c r="F16" s="76"/>
      <c r="G16" s="76"/>
      <c r="H16" s="76"/>
      <c r="I16" s="1"/>
      <c r="J16" s="1"/>
      <c r="K16" s="1"/>
      <c r="L16" s="1"/>
      <c r="M16" s="1"/>
      <c r="N16" s="1"/>
      <c r="O16" s="1"/>
      <c r="P16" s="1"/>
      <c r="Q16" s="1"/>
      <c r="R16" s="1"/>
      <c r="S16" s="1"/>
      <c r="T16" s="1"/>
      <c r="U16" s="2"/>
    </row>
    <row r="17" spans="2:21" ht="18">
      <c r="B17" s="12" t="s">
        <v>9</v>
      </c>
      <c r="C17" s="76"/>
      <c r="D17" s="77" t="s">
        <v>8</v>
      </c>
      <c r="E17" s="76"/>
      <c r="F17" s="76"/>
      <c r="G17" s="76"/>
      <c r="H17" s="76"/>
      <c r="I17" s="1"/>
      <c r="J17" s="1"/>
      <c r="K17" s="1"/>
      <c r="L17" s="1"/>
      <c r="M17" s="1"/>
      <c r="N17" s="1"/>
      <c r="O17" s="1"/>
      <c r="P17" s="1"/>
      <c r="Q17" s="1"/>
      <c r="R17" s="1"/>
      <c r="S17" s="1"/>
      <c r="T17" s="1"/>
      <c r="U17" s="2"/>
    </row>
    <row r="18" spans="2:21" ht="18">
      <c r="B18" s="12" t="s">
        <v>10</v>
      </c>
      <c r="C18" s="76"/>
      <c r="D18" s="77" t="s">
        <v>8</v>
      </c>
      <c r="E18" s="76"/>
      <c r="F18" s="76"/>
      <c r="G18" s="76"/>
      <c r="H18" s="76"/>
      <c r="I18" s="1"/>
      <c r="J18" s="1"/>
      <c r="K18" s="1"/>
      <c r="L18" s="1"/>
      <c r="M18" s="1"/>
      <c r="N18" s="1"/>
      <c r="O18" s="1"/>
      <c r="P18" s="1"/>
      <c r="Q18" s="1"/>
      <c r="R18" s="1"/>
      <c r="S18" s="1"/>
      <c r="T18" s="1"/>
      <c r="U18" s="2"/>
    </row>
    <row r="19" spans="2:21" ht="18">
      <c r="B19" s="12" t="s">
        <v>11</v>
      </c>
      <c r="C19" s="76"/>
      <c r="D19" s="77" t="s">
        <v>8</v>
      </c>
      <c r="E19" s="76"/>
      <c r="F19" s="76"/>
      <c r="G19" s="76"/>
      <c r="H19" s="76"/>
      <c r="I19" s="1"/>
      <c r="J19" s="1"/>
      <c r="K19" s="1"/>
      <c r="L19" s="1"/>
      <c r="M19" s="1"/>
      <c r="N19" s="1"/>
      <c r="O19" s="1"/>
      <c r="P19" s="1"/>
      <c r="Q19" s="1"/>
      <c r="R19" s="1"/>
      <c r="S19" s="1"/>
      <c r="T19" s="1"/>
      <c r="U19" s="2"/>
    </row>
    <row r="20" spans="2:21" ht="18">
      <c r="B20" s="12"/>
      <c r="C20" s="76"/>
      <c r="D20" s="77"/>
      <c r="E20" s="76"/>
      <c r="F20" s="76"/>
      <c r="G20" s="76"/>
      <c r="H20" s="76"/>
      <c r="I20" s="1"/>
      <c r="J20" s="1"/>
      <c r="K20" s="1"/>
      <c r="L20" s="1"/>
      <c r="M20" s="1"/>
      <c r="N20" s="1"/>
      <c r="O20" s="1"/>
      <c r="P20" s="1"/>
      <c r="Q20" s="1"/>
      <c r="R20" s="1"/>
      <c r="S20" s="1"/>
      <c r="T20" s="1"/>
      <c r="U20" s="2"/>
    </row>
    <row r="21" spans="2:21" ht="18">
      <c r="B21" s="13" t="s">
        <v>12</v>
      </c>
      <c r="C21" s="76"/>
      <c r="D21" s="76"/>
      <c r="E21" s="76"/>
      <c r="F21" s="76"/>
      <c r="G21" s="76"/>
      <c r="H21" s="76"/>
      <c r="I21" s="1"/>
      <c r="J21" s="1"/>
      <c r="K21" s="1"/>
      <c r="L21" s="1"/>
      <c r="M21" s="1"/>
      <c r="N21" s="1"/>
      <c r="O21" s="1"/>
      <c r="P21" s="1"/>
      <c r="Q21" s="1"/>
      <c r="R21" s="1"/>
      <c r="S21" s="1"/>
      <c r="T21" s="1"/>
      <c r="U21" s="2"/>
    </row>
    <row r="22" spans="2:21" ht="20.65" customHeight="1">
      <c r="B22" s="8"/>
      <c r="C22" s="1"/>
      <c r="D22" s="1"/>
      <c r="E22" s="1"/>
      <c r="F22" s="1"/>
      <c r="G22" s="1"/>
      <c r="H22" s="1"/>
      <c r="I22" s="1"/>
      <c r="J22" s="1"/>
      <c r="K22" s="1"/>
      <c r="L22" s="1"/>
      <c r="M22" s="1"/>
      <c r="N22" s="1"/>
      <c r="O22" s="1"/>
      <c r="P22" s="1"/>
      <c r="Q22" s="1"/>
      <c r="R22" s="1"/>
      <c r="S22" s="1"/>
      <c r="T22" s="1"/>
      <c r="U22" s="2"/>
    </row>
    <row r="23" spans="2:21" ht="24" thickBot="1">
      <c r="B23" s="14" t="s">
        <v>13</v>
      </c>
      <c r="C23" s="6"/>
      <c r="D23" s="6"/>
      <c r="E23" s="6"/>
      <c r="F23" s="6"/>
      <c r="G23" s="6"/>
      <c r="H23" s="6"/>
      <c r="I23" s="6"/>
      <c r="J23" s="6"/>
      <c r="K23" s="6"/>
      <c r="L23" s="6"/>
      <c r="M23" s="6"/>
      <c r="N23" s="6"/>
      <c r="O23" s="6"/>
      <c r="P23" s="6"/>
      <c r="Q23" s="6"/>
      <c r="R23" s="6"/>
      <c r="S23" s="6"/>
      <c r="T23" s="6"/>
      <c r="U23" s="7"/>
    </row>
    <row r="24" spans="2:21" ht="20.65" customHeight="1">
      <c r="B24" s="184" t="s">
        <v>14</v>
      </c>
      <c r="C24" s="184"/>
      <c r="D24" s="184"/>
      <c r="E24" s="184"/>
      <c r="F24" s="140">
        <v>1</v>
      </c>
      <c r="G24" s="140"/>
      <c r="H24" s="140"/>
      <c r="I24" s="140"/>
      <c r="J24" s="140">
        <v>2</v>
      </c>
      <c r="K24" s="140"/>
      <c r="L24" s="140"/>
      <c r="M24" s="140"/>
      <c r="N24" s="140">
        <v>3</v>
      </c>
      <c r="O24" s="140"/>
      <c r="P24" s="140"/>
      <c r="Q24" s="140"/>
      <c r="R24" s="129" t="s">
        <v>15</v>
      </c>
      <c r="S24" s="129"/>
      <c r="T24" s="129"/>
      <c r="U24" s="130"/>
    </row>
    <row r="25" spans="2:21" ht="20.65" customHeight="1" thickBot="1">
      <c r="B25" s="184"/>
      <c r="C25" s="184"/>
      <c r="D25" s="184"/>
      <c r="E25" s="184"/>
      <c r="F25" s="140"/>
      <c r="G25" s="140"/>
      <c r="H25" s="140"/>
      <c r="I25" s="140"/>
      <c r="J25" s="140"/>
      <c r="K25" s="140"/>
      <c r="L25" s="140"/>
      <c r="M25" s="140"/>
      <c r="N25" s="140"/>
      <c r="O25" s="140"/>
      <c r="P25" s="140"/>
      <c r="Q25" s="140"/>
      <c r="R25" s="140"/>
      <c r="S25" s="140"/>
      <c r="T25" s="140"/>
      <c r="U25" s="141"/>
    </row>
    <row r="26" spans="2:21" ht="20.65" customHeight="1">
      <c r="B26" s="185" t="s">
        <v>16</v>
      </c>
      <c r="C26" s="185"/>
      <c r="D26" s="185"/>
      <c r="E26" s="185"/>
      <c r="F26" s="186"/>
      <c r="G26" s="186"/>
      <c r="H26" s="186"/>
      <c r="I26" s="186"/>
      <c r="J26" s="180"/>
      <c r="K26" s="180"/>
      <c r="L26" s="180"/>
      <c r="M26" s="180"/>
      <c r="N26" s="180"/>
      <c r="O26" s="180"/>
      <c r="P26" s="180"/>
      <c r="Q26" s="180"/>
      <c r="R26" s="180"/>
      <c r="S26" s="180"/>
      <c r="T26" s="180"/>
      <c r="U26" s="181"/>
    </row>
    <row r="27" spans="2:21" ht="20.65" customHeight="1">
      <c r="B27" s="185"/>
      <c r="C27" s="185"/>
      <c r="D27" s="185"/>
      <c r="E27" s="185"/>
      <c r="F27" s="186"/>
      <c r="G27" s="186"/>
      <c r="H27" s="186"/>
      <c r="I27" s="186"/>
      <c r="J27" s="180"/>
      <c r="K27" s="180"/>
      <c r="L27" s="180"/>
      <c r="M27" s="180"/>
      <c r="N27" s="180"/>
      <c r="O27" s="180"/>
      <c r="P27" s="180"/>
      <c r="Q27" s="180"/>
      <c r="R27" s="180"/>
      <c r="S27" s="180"/>
      <c r="T27" s="180"/>
      <c r="U27" s="181"/>
    </row>
    <row r="28" spans="2:21" ht="27.75" customHeight="1">
      <c r="B28" s="185" t="s">
        <v>17</v>
      </c>
      <c r="C28" s="185"/>
      <c r="D28" s="185"/>
      <c r="E28" s="185"/>
      <c r="F28" s="187"/>
      <c r="G28" s="187"/>
      <c r="H28" s="187"/>
      <c r="I28" s="187"/>
      <c r="J28" s="182"/>
      <c r="K28" s="182"/>
      <c r="L28" s="182"/>
      <c r="M28" s="182"/>
      <c r="N28" s="182"/>
      <c r="O28" s="182"/>
      <c r="P28" s="182"/>
      <c r="Q28" s="182"/>
      <c r="R28" s="182"/>
      <c r="S28" s="182"/>
      <c r="T28" s="182"/>
      <c r="U28" s="183"/>
    </row>
    <row r="29" spans="2:21" ht="33.75" customHeight="1">
      <c r="B29" s="185"/>
      <c r="C29" s="185"/>
      <c r="D29" s="185"/>
      <c r="E29" s="185"/>
      <c r="F29" s="187"/>
      <c r="G29" s="187"/>
      <c r="H29" s="187"/>
      <c r="I29" s="187"/>
      <c r="J29" s="182"/>
      <c r="K29" s="182"/>
      <c r="L29" s="182"/>
      <c r="M29" s="182"/>
      <c r="N29" s="182"/>
      <c r="O29" s="182"/>
      <c r="P29" s="182"/>
      <c r="Q29" s="182"/>
      <c r="R29" s="182"/>
      <c r="S29" s="182"/>
      <c r="T29" s="182"/>
      <c r="U29" s="183"/>
    </row>
    <row r="30" spans="2:21" ht="33.75" customHeight="1">
      <c r="B30" s="191" t="s">
        <v>18</v>
      </c>
      <c r="C30" s="191"/>
      <c r="D30" s="191"/>
      <c r="E30" s="191"/>
      <c r="F30" s="190"/>
      <c r="G30" s="190"/>
      <c r="H30" s="190"/>
      <c r="I30" s="190"/>
      <c r="J30" s="188"/>
      <c r="K30" s="188"/>
      <c r="L30" s="188"/>
      <c r="M30" s="188"/>
      <c r="N30" s="188"/>
      <c r="O30" s="188"/>
      <c r="P30" s="188"/>
      <c r="Q30" s="188"/>
      <c r="R30" s="188"/>
      <c r="S30" s="188"/>
      <c r="T30" s="188"/>
      <c r="U30" s="189"/>
    </row>
    <row r="31" spans="2:21" ht="33.75" customHeight="1">
      <c r="B31" s="191"/>
      <c r="C31" s="191"/>
      <c r="D31" s="191"/>
      <c r="E31" s="191"/>
      <c r="F31" s="190"/>
      <c r="G31" s="190"/>
      <c r="H31" s="190"/>
      <c r="I31" s="190"/>
      <c r="J31" s="188"/>
      <c r="K31" s="188"/>
      <c r="L31" s="188"/>
      <c r="M31" s="188"/>
      <c r="N31" s="188"/>
      <c r="O31" s="188"/>
      <c r="P31" s="188"/>
      <c r="Q31" s="188"/>
      <c r="R31" s="188"/>
      <c r="S31" s="188"/>
      <c r="T31" s="188"/>
      <c r="U31" s="189"/>
    </row>
    <row r="32" spans="2:21" ht="30" customHeight="1">
      <c r="B32" s="185" t="s">
        <v>19</v>
      </c>
      <c r="C32" s="185"/>
      <c r="D32" s="185"/>
      <c r="E32" s="185"/>
      <c r="F32" s="187"/>
      <c r="G32" s="187"/>
      <c r="H32" s="187"/>
      <c r="I32" s="187"/>
      <c r="J32" s="182"/>
      <c r="K32" s="182"/>
      <c r="L32" s="182"/>
      <c r="M32" s="182"/>
      <c r="N32" s="182"/>
      <c r="O32" s="182"/>
      <c r="P32" s="182"/>
      <c r="Q32" s="182"/>
      <c r="R32" s="182"/>
      <c r="S32" s="182"/>
      <c r="T32" s="182"/>
      <c r="U32" s="183"/>
    </row>
    <row r="33" spans="2:21" ht="107.65" customHeight="1" thickBot="1">
      <c r="B33" s="185"/>
      <c r="C33" s="185"/>
      <c r="D33" s="185"/>
      <c r="E33" s="185"/>
      <c r="F33" s="187"/>
      <c r="G33" s="187"/>
      <c r="H33" s="187"/>
      <c r="I33" s="187"/>
      <c r="J33" s="182"/>
      <c r="K33" s="182"/>
      <c r="L33" s="182"/>
      <c r="M33" s="182"/>
      <c r="N33" s="182"/>
      <c r="O33" s="182"/>
      <c r="P33" s="182"/>
      <c r="Q33" s="182"/>
      <c r="R33" s="182"/>
      <c r="S33" s="182"/>
      <c r="T33" s="182"/>
      <c r="U33" s="183"/>
    </row>
    <row r="34" spans="2:21" ht="39.75" customHeight="1" thickBot="1">
      <c r="B34" s="198" t="s">
        <v>20</v>
      </c>
      <c r="C34" s="198"/>
      <c r="D34" s="198"/>
      <c r="E34" s="198"/>
      <c r="F34" s="197"/>
      <c r="G34" s="197"/>
      <c r="H34" s="197"/>
      <c r="I34" s="197"/>
      <c r="J34" s="138"/>
      <c r="K34" s="138"/>
      <c r="L34" s="138"/>
      <c r="M34" s="138"/>
      <c r="N34" s="138"/>
      <c r="O34" s="138"/>
      <c r="P34" s="138"/>
      <c r="Q34" s="138"/>
      <c r="R34" s="138"/>
      <c r="S34" s="138"/>
      <c r="T34" s="138"/>
      <c r="U34" s="139"/>
    </row>
    <row r="35" spans="2:21" ht="39.75" customHeight="1" thickBot="1">
      <c r="B35" s="198" t="s">
        <v>21</v>
      </c>
      <c r="C35" s="198"/>
      <c r="D35" s="198"/>
      <c r="E35" s="198"/>
      <c r="F35" s="199"/>
      <c r="G35" s="199"/>
      <c r="H35" s="199"/>
      <c r="I35" s="199"/>
      <c r="J35" s="200"/>
      <c r="K35" s="200"/>
      <c r="L35" s="200"/>
      <c r="M35" s="200"/>
      <c r="N35" s="200"/>
      <c r="O35" s="200"/>
      <c r="P35" s="200"/>
      <c r="Q35" s="200"/>
      <c r="R35" s="200"/>
      <c r="S35" s="200"/>
      <c r="T35" s="200"/>
      <c r="U35" s="201"/>
    </row>
    <row r="36" spans="2:21" ht="18">
      <c r="B36" s="15" t="s">
        <v>22</v>
      </c>
      <c r="C36" s="4"/>
      <c r="D36" s="4"/>
      <c r="E36" s="4"/>
      <c r="F36" s="4"/>
      <c r="G36" s="4"/>
      <c r="H36" s="4"/>
      <c r="I36" s="4"/>
      <c r="J36" s="4"/>
      <c r="K36" s="4"/>
      <c r="L36" s="4"/>
      <c r="M36" s="4"/>
      <c r="N36" s="4"/>
      <c r="O36" s="4"/>
      <c r="P36" s="4"/>
      <c r="Q36" s="4"/>
      <c r="R36" s="4"/>
      <c r="S36" s="4"/>
      <c r="T36" s="4"/>
      <c r="U36" s="5"/>
    </row>
    <row r="37" spans="2:21">
      <c r="B37" s="8"/>
      <c r="C37" s="1"/>
      <c r="D37" s="1"/>
      <c r="E37" s="1"/>
      <c r="F37" s="1"/>
      <c r="G37" s="1"/>
      <c r="H37" s="1"/>
      <c r="I37" s="1"/>
      <c r="J37" s="1"/>
      <c r="K37" s="1"/>
      <c r="L37" s="1"/>
      <c r="M37" s="1"/>
      <c r="N37" s="1"/>
      <c r="O37" s="1"/>
      <c r="P37" s="1"/>
      <c r="Q37" s="1"/>
      <c r="R37" s="1"/>
      <c r="S37" s="1"/>
      <c r="T37" s="1"/>
      <c r="U37" s="2"/>
    </row>
    <row r="38" spans="2:21">
      <c r="B38" s="8"/>
      <c r="C38" s="1"/>
      <c r="D38" s="1"/>
      <c r="E38" s="1"/>
      <c r="F38" s="1"/>
      <c r="G38" s="1"/>
      <c r="H38" s="1"/>
      <c r="I38" s="1"/>
      <c r="J38" s="1"/>
      <c r="K38" s="1"/>
      <c r="L38" s="1"/>
      <c r="M38" s="1"/>
      <c r="N38" s="1"/>
      <c r="O38" s="1"/>
      <c r="P38" s="1"/>
      <c r="Q38" s="1"/>
      <c r="R38" s="1"/>
      <c r="S38" s="1"/>
      <c r="T38" s="1"/>
      <c r="U38" s="2"/>
    </row>
    <row r="39" spans="2:21">
      <c r="B39" s="8"/>
      <c r="C39" s="1"/>
      <c r="D39" s="1"/>
      <c r="E39" s="1"/>
      <c r="F39" s="1"/>
      <c r="G39" s="1"/>
      <c r="H39" s="1"/>
      <c r="I39" s="1"/>
      <c r="J39" s="1"/>
      <c r="K39" s="1"/>
      <c r="L39" s="1"/>
      <c r="M39" s="1"/>
      <c r="N39" s="1"/>
      <c r="O39" s="1"/>
      <c r="P39" s="1"/>
      <c r="Q39" s="1"/>
      <c r="R39" s="1"/>
      <c r="S39" s="1"/>
      <c r="T39" s="1"/>
      <c r="U39" s="2"/>
    </row>
    <row r="40" spans="2:21" ht="23.25">
      <c r="B40" s="16" t="s">
        <v>23</v>
      </c>
      <c r="C40" s="1"/>
      <c r="D40" s="1"/>
      <c r="E40" s="1"/>
      <c r="F40" s="1"/>
      <c r="G40" s="1"/>
      <c r="H40" s="1"/>
      <c r="I40" s="1"/>
      <c r="J40" s="1"/>
      <c r="K40" s="1"/>
      <c r="L40" s="1"/>
      <c r="M40" s="1"/>
      <c r="N40" s="1"/>
      <c r="O40" s="1"/>
      <c r="P40" s="1"/>
      <c r="Q40" s="1"/>
      <c r="R40" s="1"/>
      <c r="S40" s="1"/>
      <c r="T40" s="1"/>
      <c r="U40" s="2"/>
    </row>
    <row r="41" spans="2:21" ht="18" customHeight="1">
      <c r="B41" s="84" t="s">
        <v>24</v>
      </c>
      <c r="C41" s="84"/>
      <c r="D41" s="84"/>
      <c r="E41" s="84"/>
      <c r="F41" s="84"/>
      <c r="G41" s="84"/>
      <c r="H41" s="84"/>
      <c r="I41" s="84"/>
      <c r="J41" s="84"/>
      <c r="K41" s="84"/>
      <c r="L41" s="84"/>
      <c r="M41" s="84"/>
      <c r="N41" s="84"/>
      <c r="O41" s="84"/>
      <c r="P41" s="84"/>
      <c r="Q41" s="84"/>
      <c r="R41" s="84"/>
      <c r="S41" s="84"/>
      <c r="T41" s="84"/>
      <c r="U41" s="85"/>
    </row>
    <row r="42" spans="2:21">
      <c r="B42" s="84"/>
      <c r="C42" s="84"/>
      <c r="D42" s="84"/>
      <c r="E42" s="84"/>
      <c r="F42" s="84"/>
      <c r="G42" s="84"/>
      <c r="H42" s="84"/>
      <c r="I42" s="84"/>
      <c r="J42" s="84"/>
      <c r="K42" s="84"/>
      <c r="L42" s="84"/>
      <c r="M42" s="84"/>
      <c r="N42" s="84"/>
      <c r="O42" s="84"/>
      <c r="P42" s="84"/>
      <c r="Q42" s="84"/>
      <c r="R42" s="84"/>
      <c r="S42" s="84"/>
      <c r="T42" s="84"/>
      <c r="U42" s="85"/>
    </row>
    <row r="43" spans="2:21" ht="15.75" thickBot="1">
      <c r="B43" s="84"/>
      <c r="C43" s="84"/>
      <c r="D43" s="84"/>
      <c r="E43" s="84"/>
      <c r="F43" s="84"/>
      <c r="G43" s="84"/>
      <c r="H43" s="84"/>
      <c r="I43" s="84"/>
      <c r="J43" s="84"/>
      <c r="K43" s="84"/>
      <c r="L43" s="84"/>
      <c r="M43" s="84"/>
      <c r="N43" s="84"/>
      <c r="O43" s="84"/>
      <c r="P43" s="84"/>
      <c r="Q43" s="84"/>
      <c r="R43" s="84"/>
      <c r="S43" s="84"/>
      <c r="T43" s="84"/>
      <c r="U43" s="85"/>
    </row>
    <row r="44" spans="2:21" ht="47.1" customHeight="1">
      <c r="B44" s="102" t="s">
        <v>14</v>
      </c>
      <c r="C44" s="102"/>
      <c r="D44" s="193"/>
      <c r="E44" s="193"/>
      <c r="F44" s="194">
        <v>1</v>
      </c>
      <c r="G44" s="194"/>
      <c r="H44" s="194"/>
      <c r="I44" s="194"/>
      <c r="J44" s="194">
        <v>2</v>
      </c>
      <c r="K44" s="194"/>
      <c r="L44" s="194"/>
      <c r="M44" s="194"/>
      <c r="N44" s="129">
        <v>3</v>
      </c>
      <c r="O44" s="129"/>
      <c r="P44" s="129"/>
      <c r="Q44" s="129"/>
      <c r="R44" s="129" t="s">
        <v>15</v>
      </c>
      <c r="S44" s="129"/>
      <c r="T44" s="129"/>
      <c r="U44" s="130"/>
    </row>
    <row r="45" spans="2:21" ht="59.1" customHeight="1">
      <c r="B45" s="192"/>
      <c r="C45" s="192"/>
      <c r="D45" s="131" t="s">
        <v>25</v>
      </c>
      <c r="E45" s="131"/>
      <c r="F45" s="195" t="s">
        <v>26</v>
      </c>
      <c r="G45" s="195"/>
      <c r="H45" s="196" t="s">
        <v>27</v>
      </c>
      <c r="I45" s="196"/>
      <c r="J45" s="195" t="s">
        <v>26</v>
      </c>
      <c r="K45" s="195"/>
      <c r="L45" s="196" t="s">
        <v>27</v>
      </c>
      <c r="M45" s="196"/>
      <c r="N45" s="195" t="s">
        <v>26</v>
      </c>
      <c r="O45" s="195"/>
      <c r="P45" s="196" t="s">
        <v>27</v>
      </c>
      <c r="Q45" s="108"/>
      <c r="R45" s="131" t="s">
        <v>26</v>
      </c>
      <c r="S45" s="202"/>
      <c r="T45" s="131" t="s">
        <v>27</v>
      </c>
      <c r="U45" s="132"/>
    </row>
    <row r="46" spans="2:21" ht="23.1" customHeight="1">
      <c r="B46" s="203" t="s">
        <v>28</v>
      </c>
      <c r="C46" s="203"/>
      <c r="D46" s="203"/>
      <c r="E46" s="203"/>
      <c r="F46" s="203"/>
      <c r="G46" s="203"/>
      <c r="H46" s="203"/>
      <c r="I46" s="203"/>
      <c r="J46" s="203"/>
      <c r="K46" s="203"/>
      <c r="L46" s="203"/>
      <c r="M46" s="203"/>
      <c r="N46" s="203"/>
      <c r="O46" s="203"/>
      <c r="P46" s="203"/>
      <c r="Q46" s="203"/>
      <c r="R46" s="203"/>
      <c r="S46" s="203"/>
      <c r="T46" s="203"/>
      <c r="U46" s="204"/>
    </row>
    <row r="47" spans="2:21" ht="23.1" customHeight="1" thickBot="1">
      <c r="B47" s="203"/>
      <c r="C47" s="203"/>
      <c r="D47" s="203"/>
      <c r="E47" s="203"/>
      <c r="F47" s="203"/>
      <c r="G47" s="203"/>
      <c r="H47" s="203"/>
      <c r="I47" s="203"/>
      <c r="J47" s="203"/>
      <c r="K47" s="203"/>
      <c r="L47" s="203"/>
      <c r="M47" s="203"/>
      <c r="N47" s="203"/>
      <c r="O47" s="203"/>
      <c r="P47" s="203"/>
      <c r="Q47" s="203"/>
      <c r="R47" s="203"/>
      <c r="S47" s="203"/>
      <c r="T47" s="203"/>
      <c r="U47" s="204"/>
    </row>
    <row r="48" spans="2:21" ht="39" customHeight="1">
      <c r="B48" s="104" t="s">
        <v>29</v>
      </c>
      <c r="C48" s="104"/>
      <c r="D48" s="105" t="s">
        <v>30</v>
      </c>
      <c r="E48" s="105"/>
      <c r="F48" s="134"/>
      <c r="G48" s="135"/>
      <c r="H48" s="135"/>
      <c r="I48" s="136"/>
      <c r="J48" s="137"/>
      <c r="K48" s="135"/>
      <c r="L48" s="135"/>
      <c r="M48" s="136"/>
      <c r="N48" s="137"/>
      <c r="O48" s="135"/>
      <c r="P48" s="135"/>
      <c r="Q48" s="136"/>
      <c r="R48" s="137"/>
      <c r="S48" s="135"/>
      <c r="T48" s="135"/>
      <c r="U48" s="136"/>
    </row>
    <row r="49" spans="2:21" ht="39" customHeight="1">
      <c r="B49" s="104" t="s">
        <v>31</v>
      </c>
      <c r="C49" s="104"/>
      <c r="D49" s="105" t="s">
        <v>30</v>
      </c>
      <c r="E49" s="105"/>
      <c r="F49" s="106"/>
      <c r="G49" s="107"/>
      <c r="H49" s="107"/>
      <c r="I49" s="108"/>
      <c r="J49" s="133"/>
      <c r="K49" s="107"/>
      <c r="L49" s="107"/>
      <c r="M49" s="108"/>
      <c r="N49" s="133"/>
      <c r="O49" s="107"/>
      <c r="P49" s="107"/>
      <c r="Q49" s="108"/>
      <c r="R49" s="133"/>
      <c r="S49" s="107"/>
      <c r="T49" s="107"/>
      <c r="U49" s="108"/>
    </row>
    <row r="50" spans="2:21" ht="38.25" customHeight="1">
      <c r="B50" s="104" t="s">
        <v>32</v>
      </c>
      <c r="C50" s="104"/>
      <c r="D50" s="105" t="s">
        <v>30</v>
      </c>
      <c r="E50" s="105"/>
      <c r="F50" s="106"/>
      <c r="G50" s="107"/>
      <c r="H50" s="107"/>
      <c r="I50" s="108"/>
      <c r="J50" s="133"/>
      <c r="K50" s="107"/>
      <c r="L50" s="107"/>
      <c r="M50" s="108"/>
      <c r="N50" s="133"/>
      <c r="O50" s="107"/>
      <c r="P50" s="107"/>
      <c r="Q50" s="108"/>
      <c r="R50" s="133"/>
      <c r="S50" s="107"/>
      <c r="T50" s="107"/>
      <c r="U50" s="108"/>
    </row>
    <row r="51" spans="2:21" ht="36.75" customHeight="1">
      <c r="B51" s="94" t="s">
        <v>33</v>
      </c>
      <c r="C51" s="94"/>
      <c r="D51" s="105" t="s">
        <v>30</v>
      </c>
      <c r="E51" s="105"/>
      <c r="F51" s="106"/>
      <c r="G51" s="107"/>
      <c r="H51" s="107"/>
      <c r="I51" s="108"/>
      <c r="J51" s="133"/>
      <c r="K51" s="107"/>
      <c r="L51" s="107"/>
      <c r="M51" s="108"/>
      <c r="N51" s="133"/>
      <c r="O51" s="107"/>
      <c r="P51" s="107"/>
      <c r="Q51" s="108"/>
      <c r="R51" s="133"/>
      <c r="S51" s="107"/>
      <c r="T51" s="107"/>
      <c r="U51" s="108"/>
    </row>
    <row r="52" spans="2:21" ht="50.25" customHeight="1">
      <c r="B52" s="104" t="s">
        <v>34</v>
      </c>
      <c r="C52" s="104"/>
      <c r="D52" s="105" t="s">
        <v>30</v>
      </c>
      <c r="E52" s="105"/>
      <c r="F52" s="106"/>
      <c r="G52" s="107"/>
      <c r="H52" s="107"/>
      <c r="I52" s="108"/>
      <c r="J52" s="133"/>
      <c r="K52" s="107"/>
      <c r="L52" s="107"/>
      <c r="M52" s="108"/>
      <c r="N52" s="133"/>
      <c r="O52" s="107"/>
      <c r="P52" s="107"/>
      <c r="Q52" s="108"/>
      <c r="R52" s="133"/>
      <c r="S52" s="107"/>
      <c r="T52" s="107"/>
      <c r="U52" s="108"/>
    </row>
    <row r="53" spans="2:21" ht="36" customHeight="1">
      <c r="B53" s="104" t="s">
        <v>35</v>
      </c>
      <c r="C53" s="104"/>
      <c r="D53" s="105" t="s">
        <v>30</v>
      </c>
      <c r="E53" s="105"/>
      <c r="F53" s="106"/>
      <c r="G53" s="107"/>
      <c r="H53" s="107"/>
      <c r="I53" s="108"/>
      <c r="J53" s="133"/>
      <c r="K53" s="107"/>
      <c r="L53" s="107"/>
      <c r="M53" s="108"/>
      <c r="N53" s="133"/>
      <c r="O53" s="107"/>
      <c r="P53" s="107"/>
      <c r="Q53" s="108"/>
      <c r="R53" s="133"/>
      <c r="S53" s="107"/>
      <c r="T53" s="107"/>
      <c r="U53" s="108"/>
    </row>
    <row r="54" spans="2:21" ht="39" customHeight="1">
      <c r="B54" s="104" t="s">
        <v>36</v>
      </c>
      <c r="C54" s="104"/>
      <c r="D54" s="105" t="s">
        <v>30</v>
      </c>
      <c r="E54" s="105"/>
      <c r="F54" s="106"/>
      <c r="G54" s="107"/>
      <c r="H54" s="107"/>
      <c r="I54" s="108"/>
      <c r="J54" s="133"/>
      <c r="K54" s="107"/>
      <c r="L54" s="107"/>
      <c r="M54" s="108"/>
      <c r="N54" s="133"/>
      <c r="O54" s="107"/>
      <c r="P54" s="107"/>
      <c r="Q54" s="108"/>
      <c r="R54" s="133"/>
      <c r="S54" s="107"/>
      <c r="T54" s="107"/>
      <c r="U54" s="108"/>
    </row>
    <row r="55" spans="2:21" ht="62.1" customHeight="1">
      <c r="B55" s="104" t="s">
        <v>37</v>
      </c>
      <c r="C55" s="104"/>
      <c r="D55" s="105" t="s">
        <v>30</v>
      </c>
      <c r="E55" s="105"/>
      <c r="F55" s="106"/>
      <c r="G55" s="107"/>
      <c r="H55" s="124"/>
      <c r="I55" s="125"/>
      <c r="J55" s="126"/>
      <c r="K55" s="122"/>
      <c r="L55" s="122"/>
      <c r="M55" s="123"/>
      <c r="N55" s="126"/>
      <c r="O55" s="122"/>
      <c r="P55" s="122"/>
      <c r="Q55" s="123"/>
      <c r="R55" s="126"/>
      <c r="S55" s="122"/>
      <c r="T55" s="122"/>
      <c r="U55" s="123"/>
    </row>
    <row r="56" spans="2:21" ht="39" customHeight="1">
      <c r="B56" s="104" t="s">
        <v>38</v>
      </c>
      <c r="C56" s="104"/>
      <c r="D56" s="114" t="s">
        <v>30</v>
      </c>
      <c r="E56" s="114"/>
      <c r="F56" s="106"/>
      <c r="G56" s="107"/>
      <c r="H56" s="124"/>
      <c r="I56" s="125"/>
      <c r="J56" s="126"/>
      <c r="K56" s="122"/>
      <c r="L56" s="127"/>
      <c r="M56" s="128"/>
      <c r="N56" s="126"/>
      <c r="O56" s="122"/>
      <c r="P56" s="122"/>
      <c r="Q56" s="123"/>
      <c r="R56" s="126"/>
      <c r="S56" s="122"/>
      <c r="T56" s="122"/>
      <c r="U56" s="123"/>
    </row>
    <row r="57" spans="2:21" ht="66.75" customHeight="1">
      <c r="B57" s="94" t="s">
        <v>39</v>
      </c>
      <c r="C57" s="94"/>
      <c r="D57" s="114" t="s">
        <v>30</v>
      </c>
      <c r="E57" s="114"/>
      <c r="F57" s="106"/>
      <c r="G57" s="107"/>
      <c r="H57" s="124"/>
      <c r="I57" s="125"/>
      <c r="J57" s="126"/>
      <c r="K57" s="122"/>
      <c r="L57" s="127"/>
      <c r="M57" s="128"/>
      <c r="N57" s="126"/>
      <c r="O57" s="122"/>
      <c r="P57" s="122"/>
      <c r="Q57" s="123"/>
      <c r="R57" s="126"/>
      <c r="S57" s="122"/>
      <c r="T57" s="122"/>
      <c r="U57" s="123"/>
    </row>
    <row r="58" spans="2:21" ht="48" customHeight="1" thickBot="1">
      <c r="B58" s="113" t="s">
        <v>40</v>
      </c>
      <c r="C58" s="113"/>
      <c r="D58" s="114" t="s">
        <v>30</v>
      </c>
      <c r="E58" s="114"/>
      <c r="F58" s="120"/>
      <c r="G58" s="121"/>
      <c r="H58" s="118"/>
      <c r="I58" s="119"/>
      <c r="J58" s="117"/>
      <c r="K58" s="115"/>
      <c r="L58" s="115"/>
      <c r="M58" s="116"/>
      <c r="N58" s="117"/>
      <c r="O58" s="115"/>
      <c r="P58" s="115"/>
      <c r="Q58" s="116"/>
      <c r="R58" s="117"/>
      <c r="S58" s="115"/>
      <c r="T58" s="115"/>
      <c r="U58" s="116"/>
    </row>
    <row r="59" spans="2:21" ht="39" customHeight="1" thickBot="1">
      <c r="B59" s="97" t="s">
        <v>41</v>
      </c>
      <c r="C59" s="97"/>
      <c r="D59" s="98" t="s">
        <v>42</v>
      </c>
      <c r="E59" s="98"/>
      <c r="F59" s="95">
        <f>SUM(F48:G58)</f>
        <v>0</v>
      </c>
      <c r="G59" s="95"/>
      <c r="H59" s="95">
        <f t="shared" ref="H59" si="0">SUM(H48:I58)</f>
        <v>0</v>
      </c>
      <c r="I59" s="95"/>
      <c r="J59" s="95">
        <f t="shared" ref="J59" si="1">SUM(J48:K58)</f>
        <v>0</v>
      </c>
      <c r="K59" s="95"/>
      <c r="L59" s="95">
        <f t="shared" ref="L59" si="2">SUM(L48:M58)</f>
        <v>0</v>
      </c>
      <c r="M59" s="95"/>
      <c r="N59" s="95">
        <f t="shared" ref="N59" si="3">SUM(N48:O58)</f>
        <v>0</v>
      </c>
      <c r="O59" s="95"/>
      <c r="P59" s="95">
        <f t="shared" ref="P59" si="4">SUM(P48:Q58)</f>
        <v>0</v>
      </c>
      <c r="Q59" s="95"/>
      <c r="R59" s="95">
        <f t="shared" ref="R59" si="5">SUM(R48:S58)</f>
        <v>0</v>
      </c>
      <c r="S59" s="95"/>
      <c r="T59" s="95">
        <f>SUM(T48:U58)</f>
        <v>0</v>
      </c>
      <c r="U59" s="96"/>
    </row>
    <row r="60" spans="2:21" ht="22.5" customHeight="1" thickBot="1">
      <c r="B60" s="102" t="s">
        <v>43</v>
      </c>
      <c r="C60" s="102"/>
      <c r="D60" s="102"/>
      <c r="E60" s="102"/>
      <c r="F60" s="102"/>
      <c r="G60" s="102"/>
      <c r="H60" s="102"/>
      <c r="I60" s="102"/>
      <c r="J60" s="102"/>
      <c r="K60" s="102"/>
      <c r="L60" s="102"/>
      <c r="M60" s="102"/>
      <c r="N60" s="102"/>
      <c r="O60" s="102"/>
      <c r="P60" s="102"/>
      <c r="Q60" s="102"/>
      <c r="R60" s="102"/>
      <c r="S60" s="102"/>
      <c r="T60" s="102"/>
      <c r="U60" s="103"/>
    </row>
    <row r="61" spans="2:21" ht="22.5" customHeight="1">
      <c r="B61" s="102"/>
      <c r="C61" s="102"/>
      <c r="D61" s="102"/>
      <c r="E61" s="102"/>
      <c r="F61" s="102"/>
      <c r="G61" s="102"/>
      <c r="H61" s="102"/>
      <c r="I61" s="102"/>
      <c r="J61" s="102"/>
      <c r="K61" s="102"/>
      <c r="L61" s="102"/>
      <c r="M61" s="102"/>
      <c r="N61" s="102"/>
      <c r="O61" s="102"/>
      <c r="P61" s="102"/>
      <c r="Q61" s="102"/>
      <c r="R61" s="102"/>
      <c r="S61" s="102"/>
      <c r="T61" s="102"/>
      <c r="U61" s="103"/>
    </row>
    <row r="62" spans="2:21" ht="41.65" customHeight="1">
      <c r="B62" s="104" t="s">
        <v>44</v>
      </c>
      <c r="C62" s="104"/>
      <c r="D62" s="105" t="s">
        <v>30</v>
      </c>
      <c r="E62" s="105"/>
      <c r="F62" s="106"/>
      <c r="G62" s="107"/>
      <c r="H62" s="107"/>
      <c r="I62" s="108"/>
      <c r="J62" s="106"/>
      <c r="K62" s="107"/>
      <c r="L62" s="107"/>
      <c r="M62" s="108"/>
      <c r="N62" s="106"/>
      <c r="O62" s="107"/>
      <c r="P62" s="107"/>
      <c r="Q62" s="108"/>
      <c r="R62" s="106"/>
      <c r="S62" s="107"/>
      <c r="T62" s="107"/>
      <c r="U62" s="108"/>
    </row>
    <row r="63" spans="2:21" ht="41.65" customHeight="1">
      <c r="B63" s="104" t="s">
        <v>45</v>
      </c>
      <c r="C63" s="104"/>
      <c r="D63" s="105" t="s">
        <v>30</v>
      </c>
      <c r="E63" s="105"/>
      <c r="F63" s="106"/>
      <c r="G63" s="107"/>
      <c r="H63" s="107"/>
      <c r="I63" s="108"/>
      <c r="J63" s="106"/>
      <c r="K63" s="107"/>
      <c r="L63" s="107"/>
      <c r="M63" s="108"/>
      <c r="N63" s="106"/>
      <c r="O63" s="107"/>
      <c r="P63" s="107"/>
      <c r="Q63" s="108"/>
      <c r="R63" s="106"/>
      <c r="S63" s="107"/>
      <c r="T63" s="107"/>
      <c r="U63" s="108"/>
    </row>
    <row r="64" spans="2:21" ht="41.65" customHeight="1">
      <c r="B64" s="104" t="s">
        <v>46</v>
      </c>
      <c r="C64" s="104"/>
      <c r="D64" s="105" t="s">
        <v>30</v>
      </c>
      <c r="E64" s="105"/>
      <c r="F64" s="106"/>
      <c r="G64" s="107"/>
      <c r="H64" s="107"/>
      <c r="I64" s="108"/>
      <c r="J64" s="106"/>
      <c r="K64" s="107"/>
      <c r="L64" s="107"/>
      <c r="M64" s="108"/>
      <c r="N64" s="106"/>
      <c r="O64" s="107"/>
      <c r="P64" s="107"/>
      <c r="Q64" s="108"/>
      <c r="R64" s="106"/>
      <c r="S64" s="107"/>
      <c r="T64" s="107"/>
      <c r="U64" s="108"/>
    </row>
    <row r="65" spans="2:21" ht="61.5" customHeight="1">
      <c r="B65" s="94" t="s">
        <v>47</v>
      </c>
      <c r="C65" s="94"/>
      <c r="D65" s="105" t="s">
        <v>30</v>
      </c>
      <c r="E65" s="105"/>
      <c r="F65" s="106"/>
      <c r="G65" s="107"/>
      <c r="H65" s="107"/>
      <c r="I65" s="108"/>
      <c r="J65" s="106"/>
      <c r="K65" s="107"/>
      <c r="L65" s="107"/>
      <c r="M65" s="108"/>
      <c r="N65" s="106"/>
      <c r="O65" s="107"/>
      <c r="P65" s="107"/>
      <c r="Q65" s="108"/>
      <c r="R65" s="106"/>
      <c r="S65" s="107"/>
      <c r="T65" s="107"/>
      <c r="U65" s="108"/>
    </row>
    <row r="66" spans="2:21" ht="41.65" customHeight="1" thickBot="1">
      <c r="B66" s="104" t="s">
        <v>48</v>
      </c>
      <c r="C66" s="104"/>
      <c r="D66" s="114" t="s">
        <v>30</v>
      </c>
      <c r="E66" s="114"/>
      <c r="F66" s="120"/>
      <c r="G66" s="121"/>
      <c r="H66" s="121"/>
      <c r="I66" s="210"/>
      <c r="J66" s="120"/>
      <c r="K66" s="121"/>
      <c r="L66" s="121"/>
      <c r="M66" s="210"/>
      <c r="N66" s="120"/>
      <c r="O66" s="121"/>
      <c r="P66" s="121"/>
      <c r="Q66" s="210"/>
      <c r="R66" s="120"/>
      <c r="S66" s="121"/>
      <c r="T66" s="121"/>
      <c r="U66" s="210"/>
    </row>
    <row r="67" spans="2:21" ht="41.65" customHeight="1" thickBot="1">
      <c r="B67" s="97" t="s">
        <v>49</v>
      </c>
      <c r="C67" s="97"/>
      <c r="D67" s="98" t="s">
        <v>42</v>
      </c>
      <c r="E67" s="98"/>
      <c r="F67" s="95">
        <f>SUM(F62:G66)</f>
        <v>0</v>
      </c>
      <c r="G67" s="95"/>
      <c r="H67" s="95">
        <f t="shared" ref="H67" si="6">SUM(H62:I66)</f>
        <v>0</v>
      </c>
      <c r="I67" s="95"/>
      <c r="J67" s="95">
        <f>SUM(J62:K66)</f>
        <v>0</v>
      </c>
      <c r="K67" s="95"/>
      <c r="L67" s="95">
        <f t="shared" ref="L67" si="7">SUM(L62:M66)</f>
        <v>0</v>
      </c>
      <c r="M67" s="95"/>
      <c r="N67" s="95">
        <f t="shared" ref="N67" si="8">SUM(N62:O66)</f>
        <v>0</v>
      </c>
      <c r="O67" s="95"/>
      <c r="P67" s="95">
        <f t="shared" ref="P67" si="9">SUM(P62:Q66)</f>
        <v>0</v>
      </c>
      <c r="Q67" s="95"/>
      <c r="R67" s="95">
        <f t="shared" ref="R67" si="10">SUM(R62:S66)</f>
        <v>0</v>
      </c>
      <c r="S67" s="95"/>
      <c r="T67" s="95">
        <f>SUM(T62:U66)</f>
        <v>0</v>
      </c>
      <c r="U67" s="96"/>
    </row>
    <row r="68" spans="2:21" ht="25.5" customHeight="1">
      <c r="B68" s="203" t="s">
        <v>50</v>
      </c>
      <c r="C68" s="205"/>
      <c r="D68" s="205"/>
      <c r="E68" s="205"/>
      <c r="F68" s="205"/>
      <c r="G68" s="205"/>
      <c r="H68" s="205"/>
      <c r="I68" s="205"/>
      <c r="J68" s="205"/>
      <c r="K68" s="205"/>
      <c r="L68" s="205"/>
      <c r="M68" s="205"/>
      <c r="N68" s="205"/>
      <c r="O68" s="205"/>
      <c r="P68" s="205"/>
      <c r="Q68" s="205"/>
      <c r="R68" s="205"/>
      <c r="S68" s="205"/>
      <c r="T68" s="205"/>
      <c r="U68" s="206"/>
    </row>
    <row r="69" spans="2:21" ht="25.5" customHeight="1">
      <c r="B69" s="207"/>
      <c r="C69" s="208"/>
      <c r="D69" s="208"/>
      <c r="E69" s="208"/>
      <c r="F69" s="208"/>
      <c r="G69" s="208"/>
      <c r="H69" s="208"/>
      <c r="I69" s="208"/>
      <c r="J69" s="208"/>
      <c r="K69" s="208"/>
      <c r="L69" s="208"/>
      <c r="M69" s="208"/>
      <c r="N69" s="208"/>
      <c r="O69" s="208"/>
      <c r="P69" s="208"/>
      <c r="Q69" s="208"/>
      <c r="R69" s="208"/>
      <c r="S69" s="208"/>
      <c r="T69" s="208"/>
      <c r="U69" s="209"/>
    </row>
    <row r="70" spans="2:21" ht="37.15" customHeight="1">
      <c r="B70" s="94" t="s">
        <v>51</v>
      </c>
      <c r="C70" s="211"/>
      <c r="D70" s="105" t="s">
        <v>30</v>
      </c>
      <c r="E70" s="212"/>
      <c r="F70" s="195"/>
      <c r="G70" s="133"/>
      <c r="H70" s="131"/>
      <c r="I70" s="132"/>
      <c r="J70" s="195"/>
      <c r="K70" s="133"/>
      <c r="L70" s="131"/>
      <c r="M70" s="132"/>
      <c r="N70" s="131"/>
      <c r="O70" s="131"/>
      <c r="P70" s="196"/>
      <c r="Q70" s="132"/>
      <c r="R70" s="195"/>
      <c r="S70" s="133"/>
      <c r="T70" s="131"/>
      <c r="U70" s="132"/>
    </row>
    <row r="71" spans="2:21" ht="37.15" customHeight="1">
      <c r="B71" s="104" t="s">
        <v>52</v>
      </c>
      <c r="C71" s="213"/>
      <c r="D71" s="105" t="s">
        <v>30</v>
      </c>
      <c r="E71" s="212"/>
      <c r="F71" s="131"/>
      <c r="G71" s="133"/>
      <c r="H71" s="131"/>
      <c r="I71" s="132"/>
      <c r="J71" s="195"/>
      <c r="K71" s="133"/>
      <c r="L71" s="131"/>
      <c r="M71" s="132"/>
      <c r="N71" s="131"/>
      <c r="O71" s="131"/>
      <c r="P71" s="196"/>
      <c r="Q71" s="132"/>
      <c r="R71" s="131"/>
      <c r="S71" s="131"/>
      <c r="T71" s="196"/>
      <c r="U71" s="132"/>
    </row>
    <row r="72" spans="2:21" ht="58.15" customHeight="1">
      <c r="B72" s="104" t="s">
        <v>53</v>
      </c>
      <c r="C72" s="213"/>
      <c r="D72" s="105" t="s">
        <v>30</v>
      </c>
      <c r="E72" s="212"/>
      <c r="F72" s="131"/>
      <c r="G72" s="133"/>
      <c r="H72" s="131"/>
      <c r="I72" s="132"/>
      <c r="J72" s="195"/>
      <c r="K72" s="133"/>
      <c r="L72" s="131"/>
      <c r="M72" s="132"/>
      <c r="N72" s="131"/>
      <c r="O72" s="131"/>
      <c r="P72" s="196"/>
      <c r="Q72" s="132"/>
      <c r="R72" s="131"/>
      <c r="S72" s="131"/>
      <c r="T72" s="196"/>
      <c r="U72" s="132"/>
    </row>
    <row r="73" spans="2:21" ht="37.15" customHeight="1" thickBot="1">
      <c r="B73" s="104" t="s">
        <v>54</v>
      </c>
      <c r="C73" s="219"/>
      <c r="D73" s="114" t="s">
        <v>30</v>
      </c>
      <c r="E73" s="220"/>
      <c r="F73" s="216"/>
      <c r="G73" s="217"/>
      <c r="H73" s="214"/>
      <c r="I73" s="215"/>
      <c r="J73" s="216"/>
      <c r="K73" s="217"/>
      <c r="L73" s="214"/>
      <c r="M73" s="215"/>
      <c r="N73" s="216"/>
      <c r="O73" s="217"/>
      <c r="P73" s="214"/>
      <c r="Q73" s="215"/>
      <c r="R73" s="216"/>
      <c r="S73" s="218"/>
      <c r="T73" s="214"/>
      <c r="U73" s="215"/>
    </row>
    <row r="74" spans="2:21" ht="29.1" customHeight="1" thickBot="1">
      <c r="B74" s="224" t="s">
        <v>55</v>
      </c>
      <c r="C74" s="225"/>
      <c r="D74" s="226" t="s">
        <v>56</v>
      </c>
      <c r="E74" s="227"/>
      <c r="F74" s="221">
        <f>SUM(F70:G73)</f>
        <v>0</v>
      </c>
      <c r="G74" s="222"/>
      <c r="H74" s="221">
        <f>SUM(H70:I73)</f>
        <v>0</v>
      </c>
      <c r="I74" s="222"/>
      <c r="J74" s="221">
        <f t="shared" ref="J74" si="11">SUM(J70:K73)</f>
        <v>0</v>
      </c>
      <c r="K74" s="222"/>
      <c r="L74" s="221">
        <f t="shared" ref="L74" si="12">SUM(L70:M73)</f>
        <v>0</v>
      </c>
      <c r="M74" s="222"/>
      <c r="N74" s="221">
        <f t="shared" ref="N74" si="13">SUM(N70:O73)</f>
        <v>0</v>
      </c>
      <c r="O74" s="222"/>
      <c r="P74" s="221">
        <f t="shared" ref="P74" si="14">SUM(P70:Q73)</f>
        <v>0</v>
      </c>
      <c r="Q74" s="222"/>
      <c r="R74" s="221">
        <f t="shared" ref="R74" si="15">SUM(R70:S73)</f>
        <v>0</v>
      </c>
      <c r="S74" s="222"/>
      <c r="T74" s="95">
        <f>SUM(T70:U73)</f>
        <v>0</v>
      </c>
      <c r="U74" s="223"/>
    </row>
    <row r="75" spans="2:21" ht="37.15" customHeight="1" thickBot="1">
      <c r="B75" s="198" t="s">
        <v>57</v>
      </c>
      <c r="C75" s="230"/>
      <c r="D75" s="231">
        <v>100</v>
      </c>
      <c r="E75" s="229"/>
      <c r="F75" s="228">
        <f>SUM(F59+F67+F74)</f>
        <v>0</v>
      </c>
      <c r="G75" s="229"/>
      <c r="H75" s="228">
        <f>SUM($H$59+$H$67+$H$74)</f>
        <v>0</v>
      </c>
      <c r="I75" s="229"/>
      <c r="J75" s="228">
        <f t="shared" ref="J75" si="16">SUM(J59+J67+J74)</f>
        <v>0</v>
      </c>
      <c r="K75" s="229"/>
      <c r="L75" s="228">
        <f t="shared" ref="L75" si="17">SUM(L59+L67+L74)</f>
        <v>0</v>
      </c>
      <c r="M75" s="229"/>
      <c r="N75" s="228">
        <f t="shared" ref="N75" si="18">SUM(N59+N67+N74)</f>
        <v>0</v>
      </c>
      <c r="O75" s="229"/>
      <c r="P75" s="228">
        <f t="shared" ref="P75" si="19">SUM(P59+P67+P74)</f>
        <v>0</v>
      </c>
      <c r="Q75" s="229"/>
      <c r="R75" s="228">
        <f>SUM(R59+R67+R74)</f>
        <v>0</v>
      </c>
      <c r="S75" s="229"/>
      <c r="T75" s="228">
        <f>SUM(T59+T67+T74)</f>
        <v>0</v>
      </c>
      <c r="U75" s="229"/>
    </row>
    <row r="76" spans="2:21">
      <c r="B76" s="3"/>
      <c r="C76" s="4"/>
      <c r="D76" s="4"/>
      <c r="E76" s="4"/>
      <c r="F76" s="4"/>
      <c r="G76" s="4"/>
      <c r="H76" s="4"/>
      <c r="I76" s="4"/>
      <c r="J76" s="4"/>
      <c r="K76" s="4"/>
      <c r="L76" s="4"/>
      <c r="M76" s="4"/>
      <c r="N76" s="4"/>
      <c r="O76" s="4"/>
      <c r="P76" s="4"/>
      <c r="Q76" s="4"/>
      <c r="R76" s="4"/>
      <c r="S76" s="4"/>
      <c r="T76" s="4"/>
      <c r="U76" s="5"/>
    </row>
    <row r="77" spans="2:21">
      <c r="B77" s="8"/>
      <c r="C77" s="1"/>
      <c r="D77" s="1"/>
      <c r="E77" s="1"/>
      <c r="F77" s="1"/>
      <c r="G77" s="1"/>
      <c r="H77" s="1"/>
      <c r="I77" s="1"/>
      <c r="J77" s="1"/>
      <c r="K77" s="1"/>
      <c r="L77" s="1"/>
      <c r="M77" s="1"/>
      <c r="N77" s="1"/>
      <c r="O77" s="1"/>
      <c r="P77" s="1"/>
      <c r="Q77" s="1"/>
      <c r="R77" s="1"/>
      <c r="S77" s="1"/>
      <c r="T77" s="1"/>
      <c r="U77" s="2"/>
    </row>
    <row r="78" spans="2:21" ht="24" thickBot="1">
      <c r="B78" s="16" t="s">
        <v>58</v>
      </c>
      <c r="C78" s="1"/>
      <c r="D78" s="1"/>
      <c r="E78" s="1"/>
      <c r="F78" s="1"/>
      <c r="G78" s="1"/>
      <c r="H78" s="1"/>
      <c r="I78" s="1"/>
      <c r="J78" s="1"/>
      <c r="K78" s="1"/>
      <c r="L78" s="1"/>
      <c r="M78" s="1"/>
      <c r="N78" s="1"/>
      <c r="O78" s="1"/>
      <c r="P78" s="1"/>
      <c r="Q78" s="1"/>
      <c r="R78" s="1"/>
      <c r="S78" s="1"/>
      <c r="T78" s="1"/>
      <c r="U78" s="2"/>
    </row>
    <row r="79" spans="2:21" ht="24.6" customHeight="1">
      <c r="B79" s="102" t="s">
        <v>59</v>
      </c>
      <c r="C79" s="154"/>
      <c r="D79" s="154"/>
      <c r="E79" s="147"/>
      <c r="F79" s="152">
        <v>1</v>
      </c>
      <c r="G79" s="148"/>
      <c r="H79" s="148"/>
      <c r="I79" s="149"/>
      <c r="J79" s="152">
        <v>2</v>
      </c>
      <c r="K79" s="148"/>
      <c r="L79" s="148"/>
      <c r="M79" s="149"/>
      <c r="N79" s="152">
        <v>3</v>
      </c>
      <c r="O79" s="148"/>
      <c r="P79" s="148"/>
      <c r="Q79" s="149"/>
      <c r="R79" s="148" t="s">
        <v>15</v>
      </c>
      <c r="S79" s="148"/>
      <c r="T79" s="148"/>
      <c r="U79" s="149"/>
    </row>
    <row r="80" spans="2:21" ht="24.6" customHeight="1" thickBot="1">
      <c r="B80" s="155"/>
      <c r="C80" s="156"/>
      <c r="D80" s="157"/>
      <c r="E80" s="158"/>
      <c r="F80" s="153"/>
      <c r="G80" s="150"/>
      <c r="H80" s="150"/>
      <c r="I80" s="151"/>
      <c r="J80" s="153"/>
      <c r="K80" s="150"/>
      <c r="L80" s="150"/>
      <c r="M80" s="151"/>
      <c r="N80" s="153"/>
      <c r="O80" s="150"/>
      <c r="P80" s="150"/>
      <c r="Q80" s="151"/>
      <c r="R80" s="150"/>
      <c r="S80" s="150"/>
      <c r="T80" s="150"/>
      <c r="U80" s="151"/>
    </row>
    <row r="81" spans="2:21" ht="36" customHeight="1" thickBot="1">
      <c r="B81" s="109" t="s">
        <v>60</v>
      </c>
      <c r="C81" s="110"/>
      <c r="D81" s="111"/>
      <c r="E81" s="112"/>
      <c r="F81" s="99" t="s">
        <v>61</v>
      </c>
      <c r="G81" s="100"/>
      <c r="H81" s="99" t="s">
        <v>61</v>
      </c>
      <c r="I81" s="100"/>
      <c r="J81" s="99" t="s">
        <v>61</v>
      </c>
      <c r="K81" s="100"/>
      <c r="L81" s="99" t="s">
        <v>61</v>
      </c>
      <c r="M81" s="100"/>
      <c r="N81" s="99" t="s">
        <v>61</v>
      </c>
      <c r="O81" s="100"/>
      <c r="P81" s="99" t="s">
        <v>61</v>
      </c>
      <c r="Q81" s="100"/>
      <c r="R81" s="99" t="s">
        <v>61</v>
      </c>
      <c r="S81" s="100"/>
      <c r="T81" s="99" t="s">
        <v>61</v>
      </c>
      <c r="U81" s="101"/>
    </row>
    <row r="82" spans="2:21" ht="36" customHeight="1" thickBot="1">
      <c r="B82" s="184" t="s">
        <v>62</v>
      </c>
      <c r="C82" s="158"/>
      <c r="D82" s="177"/>
      <c r="E82" s="255"/>
      <c r="F82" s="245" t="str">
        <f>IFERROR(100*($D$84/$F$81),"0,00")</f>
        <v>0,00</v>
      </c>
      <c r="G82" s="246"/>
      <c r="H82" s="245" t="str">
        <f>IFERROR(100*($D$85/$H$81),"0,00")</f>
        <v>0,00</v>
      </c>
      <c r="I82" s="246"/>
      <c r="J82" s="245" t="str">
        <f>IFERROR(100*($D$84/$J$81),"0,00")</f>
        <v>0,00</v>
      </c>
      <c r="K82" s="247"/>
      <c r="L82" s="238" t="str">
        <f>IFERROR(100*($D$85/$L$81),"0,00")</f>
        <v>0,00</v>
      </c>
      <c r="M82" s="248"/>
      <c r="N82" s="238" t="str">
        <f>IFERROR(100*($D$84/$N$81),"0,00")</f>
        <v>0,00</v>
      </c>
      <c r="O82" s="248"/>
      <c r="P82" s="238" t="str">
        <f>IFERROR(100*($D$85/$P$81),"0,00")</f>
        <v>0,00</v>
      </c>
      <c r="Q82" s="248"/>
      <c r="R82" s="238" t="str">
        <f>IFERROR(100*($D$84/$R$81),"0,00")</f>
        <v>0,00</v>
      </c>
      <c r="S82" s="248"/>
      <c r="T82" s="245" t="str">
        <f>IFERROR(100*($D$85/$T$81),"0,00")</f>
        <v>0,00</v>
      </c>
      <c r="U82" s="247"/>
    </row>
    <row r="83" spans="2:21" ht="36" customHeight="1">
      <c r="B83" s="73" t="s">
        <v>63</v>
      </c>
      <c r="C83" s="72"/>
      <c r="D83" s="20"/>
      <c r="E83" s="21"/>
      <c r="F83" s="64"/>
      <c r="G83" s="64"/>
      <c r="H83" s="64"/>
      <c r="I83" s="64"/>
      <c r="J83" s="64"/>
      <c r="K83" s="64"/>
      <c r="L83" s="79"/>
      <c r="M83" s="79"/>
      <c r="N83" s="79"/>
      <c r="O83" s="79"/>
      <c r="P83" s="79"/>
      <c r="Q83" s="79"/>
      <c r="R83" s="79"/>
      <c r="S83" s="79"/>
      <c r="T83" s="79"/>
      <c r="U83" s="61"/>
    </row>
    <row r="84" spans="2:21" ht="36" customHeight="1">
      <c r="B84" s="262" t="s">
        <v>64</v>
      </c>
      <c r="C84" s="263"/>
      <c r="D84" s="99" t="s">
        <v>61</v>
      </c>
      <c r="E84" s="100"/>
      <c r="F84" s="79"/>
      <c r="G84" s="79"/>
      <c r="H84" s="79"/>
      <c r="I84" s="79"/>
      <c r="J84" s="79"/>
      <c r="K84" s="79"/>
      <c r="L84" s="79"/>
      <c r="M84" s="79"/>
      <c r="N84" s="79"/>
      <c r="O84" s="79"/>
      <c r="P84" s="79"/>
      <c r="Q84" s="79"/>
      <c r="R84" s="79"/>
      <c r="S84" s="79"/>
      <c r="T84" s="79"/>
      <c r="U84" s="61"/>
    </row>
    <row r="85" spans="2:21" ht="36" customHeight="1" thickBot="1">
      <c r="B85" s="232" t="s">
        <v>65</v>
      </c>
      <c r="C85" s="233"/>
      <c r="D85" s="256" t="s">
        <v>61</v>
      </c>
      <c r="E85" s="257"/>
      <c r="F85" s="60"/>
      <c r="G85" s="60"/>
      <c r="H85" s="60"/>
      <c r="I85" s="60"/>
      <c r="J85" s="60"/>
      <c r="K85" s="60"/>
      <c r="L85" s="79"/>
      <c r="M85" s="79"/>
      <c r="N85" s="79"/>
      <c r="O85" s="79"/>
      <c r="P85" s="79"/>
      <c r="Q85" s="79"/>
      <c r="R85" s="79"/>
      <c r="S85" s="79"/>
      <c r="T85" s="79"/>
      <c r="U85" s="61"/>
    </row>
    <row r="86" spans="2:21">
      <c r="B86" s="63"/>
      <c r="C86" s="1"/>
      <c r="D86" s="1"/>
      <c r="E86" s="1"/>
      <c r="F86" s="1"/>
      <c r="G86" s="1"/>
      <c r="H86" s="1"/>
      <c r="I86" s="1"/>
      <c r="J86" s="1"/>
      <c r="K86" s="1"/>
      <c r="L86" s="4"/>
      <c r="M86" s="4"/>
      <c r="N86" s="4"/>
      <c r="O86" s="4"/>
      <c r="P86" s="4"/>
      <c r="Q86" s="4"/>
      <c r="R86" s="4"/>
      <c r="S86" s="4"/>
      <c r="T86" s="4"/>
      <c r="U86" s="5"/>
    </row>
    <row r="87" spans="2:21">
      <c r="B87" s="8"/>
      <c r="C87" s="1"/>
      <c r="D87" s="1"/>
      <c r="E87" s="1"/>
      <c r="F87" s="1"/>
      <c r="G87" s="1"/>
      <c r="H87" s="1"/>
      <c r="I87" s="1"/>
      <c r="J87" s="1"/>
      <c r="K87" s="1"/>
      <c r="L87" s="1"/>
      <c r="M87" s="1"/>
      <c r="N87" s="1"/>
      <c r="O87" s="1"/>
      <c r="P87" s="1"/>
      <c r="Q87" s="1"/>
      <c r="R87" s="1"/>
      <c r="S87" s="1"/>
      <c r="T87" s="1"/>
      <c r="U87" s="2"/>
    </row>
    <row r="88" spans="2:21">
      <c r="B88" s="8"/>
      <c r="C88" s="1"/>
      <c r="D88" s="1"/>
      <c r="E88" s="1"/>
      <c r="F88" s="1"/>
      <c r="G88" s="1"/>
      <c r="H88" s="1"/>
      <c r="I88" s="1"/>
      <c r="J88" s="1"/>
      <c r="K88" s="1"/>
      <c r="L88" s="1"/>
      <c r="M88" s="1"/>
      <c r="N88" s="1"/>
      <c r="O88" s="1"/>
      <c r="P88" s="1"/>
      <c r="Q88" s="1"/>
      <c r="R88" s="1"/>
      <c r="S88" s="1"/>
      <c r="T88" s="1"/>
      <c r="U88" s="2"/>
    </row>
    <row r="89" spans="2:21" ht="24" thickBot="1">
      <c r="B89" s="14" t="s">
        <v>66</v>
      </c>
      <c r="C89" s="6"/>
      <c r="D89" s="6"/>
      <c r="E89" s="6"/>
      <c r="F89" s="6"/>
      <c r="G89" s="6"/>
      <c r="H89" s="6"/>
      <c r="I89" s="6"/>
      <c r="J89" s="6"/>
      <c r="K89" s="6"/>
      <c r="L89" s="6"/>
      <c r="M89" s="6"/>
      <c r="N89" s="6"/>
      <c r="O89" s="6"/>
      <c r="P89" s="6"/>
      <c r="Q89" s="6"/>
      <c r="R89" s="6"/>
      <c r="S89" s="6"/>
      <c r="T89" s="6"/>
      <c r="U89" s="7"/>
    </row>
    <row r="90" spans="2:21" ht="24" customHeight="1">
      <c r="B90" s="249" t="s">
        <v>14</v>
      </c>
      <c r="C90" s="250"/>
      <c r="D90" s="250"/>
      <c r="E90" s="251"/>
      <c r="F90" s="159">
        <v>1</v>
      </c>
      <c r="G90" s="160"/>
      <c r="H90" s="160"/>
      <c r="I90" s="161"/>
      <c r="J90" s="159">
        <v>2</v>
      </c>
      <c r="K90" s="160"/>
      <c r="L90" s="160"/>
      <c r="M90" s="161"/>
      <c r="N90" s="159">
        <v>3</v>
      </c>
      <c r="O90" s="160"/>
      <c r="P90" s="160"/>
      <c r="Q90" s="161"/>
      <c r="R90" s="159" t="s">
        <v>15</v>
      </c>
      <c r="S90" s="160"/>
      <c r="T90" s="160"/>
      <c r="U90" s="161"/>
    </row>
    <row r="91" spans="2:21" ht="15.75" thickBot="1">
      <c r="B91" s="252"/>
      <c r="C91" s="253"/>
      <c r="D91" s="253"/>
      <c r="E91" s="254"/>
      <c r="F91" s="162"/>
      <c r="G91" s="163"/>
      <c r="H91" s="163"/>
      <c r="I91" s="164"/>
      <c r="J91" s="162"/>
      <c r="K91" s="163"/>
      <c r="L91" s="163"/>
      <c r="M91" s="164"/>
      <c r="N91" s="162"/>
      <c r="O91" s="163"/>
      <c r="P91" s="163"/>
      <c r="Q91" s="164"/>
      <c r="R91" s="162"/>
      <c r="S91" s="163"/>
      <c r="T91" s="163"/>
      <c r="U91" s="164"/>
    </row>
    <row r="92" spans="2:21" ht="35.65" customHeight="1" thickBot="1">
      <c r="B92" s="109" t="s">
        <v>67</v>
      </c>
      <c r="C92" s="243"/>
      <c r="D92" s="175"/>
      <c r="E92" s="244"/>
      <c r="F92" s="165">
        <f>IFERROR(($F$75*$D$95) + ($F$82*$D$96), "0,00")</f>
        <v>0</v>
      </c>
      <c r="G92" s="166"/>
      <c r="H92" s="165">
        <f>IFERROR(($H$75*$D$95) + ($H$82*$D$96), "0,00")</f>
        <v>0</v>
      </c>
      <c r="I92" s="166"/>
      <c r="J92" s="165">
        <f>IFERROR(($J$75*$D$95) + ($J$82*$D$96), "0,00")</f>
        <v>0</v>
      </c>
      <c r="K92" s="166"/>
      <c r="L92" s="165">
        <f>IFERROR(($L$75*$D$95) + ($L$82*$D$96), "0,00")</f>
        <v>0</v>
      </c>
      <c r="M92" s="166"/>
      <c r="N92" s="165">
        <f>IFERROR(($N$75*$D$95) + ($N$82*$D$96), "0,00")</f>
        <v>0</v>
      </c>
      <c r="O92" s="166"/>
      <c r="P92" s="165">
        <f>IFERROR(($P$75*$D$95) + ($P$82*$D$96), "0,00")</f>
        <v>0</v>
      </c>
      <c r="Q92" s="166"/>
      <c r="R92" s="165" t="str">
        <f>IFERROR(($R$75*$D$95) + ($R$82*$D$96), "0,00")</f>
        <v>0,00</v>
      </c>
      <c r="S92" s="166"/>
      <c r="T92" s="165">
        <f>IFERROR(($T$75*$D$95) + ($T$82*$D$96), "0,00")</f>
        <v>0</v>
      </c>
      <c r="U92" s="167"/>
    </row>
    <row r="93" spans="2:21" ht="34.15" customHeight="1" thickBot="1">
      <c r="B93" s="102" t="s">
        <v>68</v>
      </c>
      <c r="C93" s="147"/>
      <c r="D93" s="145"/>
      <c r="E93" s="146"/>
      <c r="F93" s="89"/>
      <c r="G93" s="90"/>
      <c r="H93" s="89"/>
      <c r="I93" s="90"/>
      <c r="J93" s="89"/>
      <c r="K93" s="90"/>
      <c r="L93" s="91"/>
      <c r="M93" s="92"/>
      <c r="N93" s="91"/>
      <c r="O93" s="92"/>
      <c r="P93" s="91"/>
      <c r="Q93" s="92"/>
      <c r="R93" s="91"/>
      <c r="S93" s="92"/>
      <c r="T93" s="91"/>
      <c r="U93" s="93"/>
    </row>
    <row r="94" spans="2:21" ht="34.15" customHeight="1">
      <c r="B94" s="86" t="s">
        <v>69</v>
      </c>
      <c r="C94" s="87"/>
      <c r="D94" s="87"/>
      <c r="E94" s="87"/>
      <c r="F94" s="88"/>
      <c r="G94" s="88"/>
      <c r="H94" s="88"/>
      <c r="I94" s="88"/>
      <c r="J94" s="79"/>
      <c r="K94" s="79"/>
      <c r="L94" s="79"/>
      <c r="M94" s="79"/>
      <c r="N94" s="79"/>
      <c r="O94" s="79"/>
      <c r="P94" s="79"/>
      <c r="Q94" s="79"/>
      <c r="R94" s="79"/>
      <c r="S94" s="79"/>
      <c r="T94" s="79"/>
      <c r="U94" s="83"/>
    </row>
    <row r="95" spans="2:21" ht="34.15" customHeight="1">
      <c r="B95" s="258" t="s">
        <v>70</v>
      </c>
      <c r="C95" s="259"/>
      <c r="D95" s="264">
        <v>0.75</v>
      </c>
      <c r="E95" s="265"/>
      <c r="F95" s="79"/>
      <c r="G95" s="79"/>
      <c r="H95" s="79"/>
      <c r="I95" s="79"/>
      <c r="J95" s="79"/>
      <c r="K95" s="79"/>
      <c r="L95" s="79"/>
      <c r="M95" s="79"/>
      <c r="N95" s="79"/>
      <c r="O95" s="79"/>
      <c r="P95" s="79"/>
      <c r="Q95" s="79"/>
      <c r="R95" s="79"/>
      <c r="S95" s="79"/>
      <c r="T95" s="79"/>
      <c r="U95" s="61"/>
    </row>
    <row r="96" spans="2:21" ht="34.15" customHeight="1">
      <c r="B96" s="260" t="s">
        <v>71</v>
      </c>
      <c r="C96" s="261"/>
      <c r="D96" s="266">
        <v>0.25</v>
      </c>
      <c r="E96" s="267"/>
      <c r="F96" s="79"/>
      <c r="G96" s="79"/>
      <c r="H96" s="79"/>
      <c r="I96" s="79"/>
      <c r="J96" s="79"/>
      <c r="K96" s="79"/>
      <c r="L96" s="79"/>
      <c r="M96" s="79"/>
      <c r="N96" s="79"/>
      <c r="O96" s="79"/>
      <c r="P96" s="79"/>
      <c r="Q96" s="79"/>
      <c r="R96" s="79"/>
      <c r="S96" s="79"/>
      <c r="T96" s="79"/>
      <c r="U96" s="61"/>
    </row>
    <row r="97" spans="2:21" ht="18">
      <c r="B97" s="62"/>
      <c r="C97" s="80"/>
      <c r="D97" s="1"/>
      <c r="E97" s="1"/>
      <c r="F97" s="1"/>
      <c r="G97" s="1"/>
      <c r="H97" s="1"/>
      <c r="I97" s="1"/>
      <c r="J97" s="1"/>
      <c r="K97" s="1"/>
      <c r="L97" s="1"/>
      <c r="M97" s="1"/>
      <c r="N97" s="1"/>
      <c r="O97" s="1"/>
      <c r="P97" s="1"/>
      <c r="Q97" s="1"/>
      <c r="R97" s="1"/>
      <c r="S97" s="1"/>
      <c r="T97" s="1"/>
      <c r="U97" s="2"/>
    </row>
    <row r="98" spans="2:21" ht="15.75" thickBot="1">
      <c r="B98" s="8"/>
      <c r="C98" s="1"/>
      <c r="D98" s="1"/>
      <c r="E98" s="1"/>
      <c r="F98" s="1"/>
      <c r="G98" s="1"/>
      <c r="H98" s="1"/>
      <c r="I98" s="1"/>
      <c r="J98" s="1"/>
      <c r="K98" s="1"/>
      <c r="L98" s="1"/>
      <c r="M98" s="1"/>
      <c r="N98" s="1"/>
      <c r="O98" s="1"/>
      <c r="P98" s="1"/>
      <c r="Q98" s="1"/>
      <c r="R98" s="1"/>
      <c r="S98" s="1"/>
      <c r="T98" s="1"/>
      <c r="U98" s="2"/>
    </row>
    <row r="99" spans="2:21" ht="49.15" customHeight="1">
      <c r="B99" s="168" t="s">
        <v>72</v>
      </c>
      <c r="C99" s="169"/>
      <c r="D99" s="174"/>
      <c r="E99" s="175"/>
      <c r="F99" s="234"/>
      <c r="G99" s="235"/>
      <c r="H99" s="235"/>
      <c r="I99" s="235"/>
      <c r="J99" s="234"/>
      <c r="K99" s="235"/>
      <c r="L99" s="235"/>
      <c r="M99" s="235"/>
      <c r="N99" s="234"/>
      <c r="O99" s="235"/>
      <c r="P99" s="235"/>
      <c r="Q99" s="235"/>
      <c r="R99" s="234"/>
      <c r="S99" s="235"/>
      <c r="T99" s="235"/>
      <c r="U99" s="240"/>
    </row>
    <row r="100" spans="2:21" ht="14.65" customHeight="1">
      <c r="B100" s="170"/>
      <c r="C100" s="171"/>
      <c r="D100" s="176"/>
      <c r="E100" s="177"/>
      <c r="F100" s="236"/>
      <c r="G100" s="237"/>
      <c r="H100" s="237"/>
      <c r="I100" s="237"/>
      <c r="J100" s="236"/>
      <c r="K100" s="237"/>
      <c r="L100" s="237"/>
      <c r="M100" s="237"/>
      <c r="N100" s="236"/>
      <c r="O100" s="237"/>
      <c r="P100" s="237"/>
      <c r="Q100" s="237"/>
      <c r="R100" s="236"/>
      <c r="S100" s="237"/>
      <c r="T100" s="237"/>
      <c r="U100" s="241"/>
    </row>
    <row r="101" spans="2:21" ht="14.65" customHeight="1">
      <c r="B101" s="170"/>
      <c r="C101" s="171"/>
      <c r="D101" s="176"/>
      <c r="E101" s="177"/>
      <c r="F101" s="236"/>
      <c r="G101" s="237"/>
      <c r="H101" s="237"/>
      <c r="I101" s="237"/>
      <c r="J101" s="236"/>
      <c r="K101" s="237"/>
      <c r="L101" s="237"/>
      <c r="M101" s="237"/>
      <c r="N101" s="236"/>
      <c r="O101" s="237"/>
      <c r="P101" s="237"/>
      <c r="Q101" s="237"/>
      <c r="R101" s="236"/>
      <c r="S101" s="237"/>
      <c r="T101" s="237"/>
      <c r="U101" s="241"/>
    </row>
    <row r="102" spans="2:21" ht="14.65" customHeight="1">
      <c r="B102" s="170"/>
      <c r="C102" s="171"/>
      <c r="D102" s="176"/>
      <c r="E102" s="177"/>
      <c r="F102" s="236"/>
      <c r="G102" s="237"/>
      <c r="H102" s="237"/>
      <c r="I102" s="237"/>
      <c r="J102" s="236"/>
      <c r="K102" s="237"/>
      <c r="L102" s="237"/>
      <c r="M102" s="237"/>
      <c r="N102" s="236"/>
      <c r="O102" s="237"/>
      <c r="P102" s="237"/>
      <c r="Q102" s="237"/>
      <c r="R102" s="236"/>
      <c r="S102" s="237"/>
      <c r="T102" s="237"/>
      <c r="U102" s="241"/>
    </row>
    <row r="103" spans="2:21" ht="14.65" customHeight="1">
      <c r="B103" s="170"/>
      <c r="C103" s="171"/>
      <c r="D103" s="176"/>
      <c r="E103" s="177"/>
      <c r="F103" s="236"/>
      <c r="G103" s="237"/>
      <c r="H103" s="237"/>
      <c r="I103" s="237"/>
      <c r="J103" s="236"/>
      <c r="K103" s="237"/>
      <c r="L103" s="237"/>
      <c r="M103" s="237"/>
      <c r="N103" s="236"/>
      <c r="O103" s="237"/>
      <c r="P103" s="237"/>
      <c r="Q103" s="237"/>
      <c r="R103" s="236"/>
      <c r="S103" s="237"/>
      <c r="T103" s="237"/>
      <c r="U103" s="241"/>
    </row>
    <row r="104" spans="2:21" ht="13.5" customHeight="1">
      <c r="B104" s="170"/>
      <c r="C104" s="171"/>
      <c r="D104" s="176"/>
      <c r="E104" s="177"/>
      <c r="F104" s="236"/>
      <c r="G104" s="237"/>
      <c r="H104" s="237"/>
      <c r="I104" s="237"/>
      <c r="J104" s="236"/>
      <c r="K104" s="237"/>
      <c r="L104" s="237"/>
      <c r="M104" s="237"/>
      <c r="N104" s="236"/>
      <c r="O104" s="237"/>
      <c r="P104" s="237"/>
      <c r="Q104" s="237"/>
      <c r="R104" s="236"/>
      <c r="S104" s="237"/>
      <c r="T104" s="237"/>
      <c r="U104" s="241"/>
    </row>
    <row r="105" spans="2:21" ht="13.15" customHeight="1" thickBot="1">
      <c r="B105" s="172"/>
      <c r="C105" s="173"/>
      <c r="D105" s="178"/>
      <c r="E105" s="179"/>
      <c r="F105" s="238"/>
      <c r="G105" s="239"/>
      <c r="H105" s="239"/>
      <c r="I105" s="239"/>
      <c r="J105" s="238"/>
      <c r="K105" s="239"/>
      <c r="L105" s="239"/>
      <c r="M105" s="239"/>
      <c r="N105" s="238"/>
      <c r="O105" s="239"/>
      <c r="P105" s="239"/>
      <c r="Q105" s="239"/>
      <c r="R105" s="238"/>
      <c r="S105" s="239"/>
      <c r="T105" s="239"/>
      <c r="U105" s="242"/>
    </row>
    <row r="106" spans="2:21">
      <c r="B106" s="3"/>
      <c r="C106" s="4"/>
      <c r="D106" s="4"/>
      <c r="E106" s="4"/>
      <c r="F106" s="4"/>
      <c r="G106" s="4"/>
      <c r="H106" s="4"/>
      <c r="I106" s="4"/>
      <c r="J106" s="4"/>
      <c r="K106" s="4"/>
      <c r="L106" s="4"/>
      <c r="M106" s="4"/>
      <c r="N106" s="4"/>
      <c r="O106" s="4"/>
      <c r="P106" s="4"/>
      <c r="Q106" s="4"/>
      <c r="R106" s="4"/>
      <c r="S106" s="4"/>
      <c r="T106" s="4"/>
      <c r="U106" s="5"/>
    </row>
    <row r="107" spans="2:21" ht="18">
      <c r="B107" s="13" t="s">
        <v>73</v>
      </c>
      <c r="C107" s="80"/>
      <c r="D107" s="80"/>
      <c r="E107" s="80"/>
      <c r="F107" s="80"/>
      <c r="G107" s="80"/>
      <c r="H107" s="80"/>
      <c r="I107" s="80"/>
      <c r="J107" s="1"/>
      <c r="K107" s="1"/>
      <c r="L107" s="1"/>
      <c r="M107" s="1"/>
      <c r="N107" s="1"/>
      <c r="O107" s="1"/>
      <c r="P107" s="1"/>
      <c r="Q107" s="1"/>
      <c r="R107" s="1"/>
      <c r="S107" s="1"/>
      <c r="T107" s="1"/>
      <c r="U107" s="2"/>
    </row>
    <row r="108" spans="2:21">
      <c r="B108" s="8"/>
      <c r="C108" s="1"/>
      <c r="D108" s="1"/>
      <c r="E108" s="1"/>
      <c r="F108" s="1"/>
      <c r="G108" s="1"/>
      <c r="H108" s="1"/>
      <c r="I108" s="1"/>
      <c r="J108" s="1"/>
      <c r="K108" s="1"/>
      <c r="L108" s="1"/>
      <c r="M108" s="1"/>
      <c r="N108" s="1"/>
      <c r="O108" s="1"/>
      <c r="P108" s="1"/>
      <c r="Q108" s="1"/>
      <c r="R108" s="1"/>
      <c r="S108" s="1"/>
      <c r="T108" s="1"/>
      <c r="U108" s="2"/>
    </row>
    <row r="109" spans="2:21">
      <c r="B109" s="8"/>
      <c r="C109" s="1"/>
      <c r="D109" s="1"/>
      <c r="E109" s="1"/>
      <c r="F109" s="1"/>
      <c r="G109" s="1"/>
      <c r="H109" s="1"/>
      <c r="I109" s="1"/>
      <c r="J109" s="1"/>
      <c r="K109" s="1"/>
      <c r="L109" s="1"/>
      <c r="M109" s="1"/>
      <c r="N109" s="1"/>
      <c r="O109" s="1"/>
      <c r="P109" s="1"/>
      <c r="Q109" s="1"/>
      <c r="R109" s="1"/>
      <c r="S109" s="1"/>
      <c r="T109" s="1"/>
      <c r="U109" s="2"/>
    </row>
    <row r="110" spans="2:21" ht="18" customHeight="1">
      <c r="B110" s="84" t="s">
        <v>74</v>
      </c>
      <c r="C110" s="142"/>
      <c r="D110" s="142"/>
      <c r="E110" s="142"/>
      <c r="F110" s="142"/>
      <c r="G110" s="142"/>
      <c r="H110" s="142"/>
      <c r="I110" s="142"/>
      <c r="J110" s="142"/>
      <c r="K110" s="142"/>
      <c r="L110" s="142"/>
      <c r="M110" s="142"/>
      <c r="N110" s="142"/>
      <c r="O110" s="142"/>
      <c r="P110" s="142"/>
      <c r="Q110" s="142"/>
      <c r="R110" s="142"/>
      <c r="S110" s="142"/>
      <c r="T110" s="142"/>
      <c r="U110" s="143"/>
    </row>
    <row r="111" spans="2:21" ht="18" customHeight="1">
      <c r="B111" s="144"/>
      <c r="C111" s="142"/>
      <c r="D111" s="142"/>
      <c r="E111" s="142"/>
      <c r="F111" s="142"/>
      <c r="G111" s="142"/>
      <c r="H111" s="142"/>
      <c r="I111" s="142"/>
      <c r="J111" s="142"/>
      <c r="K111" s="142"/>
      <c r="L111" s="142"/>
      <c r="M111" s="142"/>
      <c r="N111" s="142"/>
      <c r="O111" s="142"/>
      <c r="P111" s="142"/>
      <c r="Q111" s="142"/>
      <c r="R111" s="142"/>
      <c r="S111" s="142"/>
      <c r="T111" s="142"/>
      <c r="U111" s="143"/>
    </row>
    <row r="112" spans="2:21" ht="18" customHeight="1">
      <c r="B112" s="144"/>
      <c r="C112" s="142"/>
      <c r="D112" s="142"/>
      <c r="E112" s="142"/>
      <c r="F112" s="142"/>
      <c r="G112" s="142"/>
      <c r="H112" s="142"/>
      <c r="I112" s="142"/>
      <c r="J112" s="142"/>
      <c r="K112" s="142"/>
      <c r="L112" s="142"/>
      <c r="M112" s="142"/>
      <c r="N112" s="142"/>
      <c r="O112" s="142"/>
      <c r="P112" s="142"/>
      <c r="Q112" s="142"/>
      <c r="R112" s="142"/>
      <c r="S112" s="142"/>
      <c r="T112" s="142"/>
      <c r="U112" s="143"/>
    </row>
    <row r="113" spans="2:21" ht="18" customHeight="1">
      <c r="B113" s="144"/>
      <c r="C113" s="142"/>
      <c r="D113" s="142"/>
      <c r="E113" s="142"/>
      <c r="F113" s="142"/>
      <c r="G113" s="142"/>
      <c r="H113" s="142"/>
      <c r="I113" s="142"/>
      <c r="J113" s="142"/>
      <c r="K113" s="142"/>
      <c r="L113" s="142"/>
      <c r="M113" s="142"/>
      <c r="N113" s="142"/>
      <c r="O113" s="142"/>
      <c r="P113" s="142"/>
      <c r="Q113" s="142"/>
      <c r="R113" s="142"/>
      <c r="S113" s="142"/>
      <c r="T113" s="142"/>
      <c r="U113" s="143"/>
    </row>
    <row r="114" spans="2:21" ht="18" customHeight="1">
      <c r="B114" s="144"/>
      <c r="C114" s="142"/>
      <c r="D114" s="142"/>
      <c r="E114" s="142"/>
      <c r="F114" s="142"/>
      <c r="G114" s="142"/>
      <c r="H114" s="142"/>
      <c r="I114" s="142"/>
      <c r="J114" s="142"/>
      <c r="K114" s="142"/>
      <c r="L114" s="142"/>
      <c r="M114" s="142"/>
      <c r="N114" s="142"/>
      <c r="O114" s="142"/>
      <c r="P114" s="142"/>
      <c r="Q114" s="142"/>
      <c r="R114" s="142"/>
      <c r="S114" s="142"/>
      <c r="T114" s="142"/>
      <c r="U114" s="143"/>
    </row>
    <row r="115" spans="2:21" ht="18" customHeight="1">
      <c r="B115" s="144"/>
      <c r="C115" s="142"/>
      <c r="D115" s="142"/>
      <c r="E115" s="142"/>
      <c r="F115" s="142"/>
      <c r="G115" s="142"/>
      <c r="H115" s="142"/>
      <c r="I115" s="142"/>
      <c r="J115" s="142"/>
      <c r="K115" s="142"/>
      <c r="L115" s="142"/>
      <c r="M115" s="142"/>
      <c r="N115" s="142"/>
      <c r="O115" s="142"/>
      <c r="P115" s="142"/>
      <c r="Q115" s="142"/>
      <c r="R115" s="142"/>
      <c r="S115" s="142"/>
      <c r="T115" s="142"/>
      <c r="U115" s="143"/>
    </row>
    <row r="116" spans="2:21" ht="18" customHeight="1">
      <c r="B116" s="144"/>
      <c r="C116" s="142"/>
      <c r="D116" s="142"/>
      <c r="E116" s="142"/>
      <c r="F116" s="142"/>
      <c r="G116" s="142"/>
      <c r="H116" s="142"/>
      <c r="I116" s="142"/>
      <c r="J116" s="142"/>
      <c r="K116" s="142"/>
      <c r="L116" s="142"/>
      <c r="M116" s="142"/>
      <c r="N116" s="142"/>
      <c r="O116" s="142"/>
      <c r="P116" s="142"/>
      <c r="Q116" s="142"/>
      <c r="R116" s="142"/>
      <c r="S116" s="142"/>
      <c r="T116" s="142"/>
      <c r="U116" s="143"/>
    </row>
    <row r="117" spans="2:21" ht="18" customHeight="1">
      <c r="B117" s="144"/>
      <c r="C117" s="142"/>
      <c r="D117" s="142"/>
      <c r="E117" s="142"/>
      <c r="F117" s="142"/>
      <c r="G117" s="142"/>
      <c r="H117" s="142"/>
      <c r="I117" s="142"/>
      <c r="J117" s="142"/>
      <c r="K117" s="142"/>
      <c r="L117" s="142"/>
      <c r="M117" s="142"/>
      <c r="N117" s="142"/>
      <c r="O117" s="142"/>
      <c r="P117" s="142"/>
      <c r="Q117" s="142"/>
      <c r="R117" s="142"/>
      <c r="S117" s="142"/>
      <c r="T117" s="142"/>
      <c r="U117" s="143"/>
    </row>
    <row r="118" spans="2:21" ht="18" customHeight="1">
      <c r="B118" s="144"/>
      <c r="C118" s="142"/>
      <c r="D118" s="142"/>
      <c r="E118" s="142"/>
      <c r="F118" s="142"/>
      <c r="G118" s="142"/>
      <c r="H118" s="142"/>
      <c r="I118" s="142"/>
      <c r="J118" s="142"/>
      <c r="K118" s="142"/>
      <c r="L118" s="142"/>
      <c r="M118" s="142"/>
      <c r="N118" s="142"/>
      <c r="O118" s="142"/>
      <c r="P118" s="142"/>
      <c r="Q118" s="142"/>
      <c r="R118" s="142"/>
      <c r="S118" s="142"/>
      <c r="T118" s="142"/>
      <c r="U118" s="143"/>
    </row>
    <row r="119" spans="2:21" ht="18" customHeight="1">
      <c r="B119" s="144"/>
      <c r="C119" s="142"/>
      <c r="D119" s="142"/>
      <c r="E119" s="142"/>
      <c r="F119" s="142"/>
      <c r="G119" s="142"/>
      <c r="H119" s="142"/>
      <c r="I119" s="142"/>
      <c r="J119" s="142"/>
      <c r="K119" s="142"/>
      <c r="L119" s="142"/>
      <c r="M119" s="142"/>
      <c r="N119" s="142"/>
      <c r="O119" s="142"/>
      <c r="P119" s="142"/>
      <c r="Q119" s="142"/>
      <c r="R119" s="142"/>
      <c r="S119" s="142"/>
      <c r="T119" s="142"/>
      <c r="U119" s="143"/>
    </row>
    <row r="120" spans="2:21" ht="18.75" thickBot="1">
      <c r="B120" s="17"/>
      <c r="C120" s="18"/>
      <c r="D120" s="18"/>
      <c r="E120" s="18"/>
      <c r="F120" s="18"/>
      <c r="G120" s="18"/>
      <c r="H120" s="18"/>
      <c r="I120" s="18"/>
      <c r="J120" s="18"/>
      <c r="K120" s="18"/>
      <c r="L120" s="6"/>
      <c r="M120" s="6"/>
      <c r="N120" s="6"/>
      <c r="O120" s="6"/>
      <c r="P120" s="6"/>
      <c r="Q120" s="6"/>
      <c r="R120" s="6"/>
      <c r="S120" s="6"/>
      <c r="T120" s="6"/>
      <c r="U120" s="7"/>
    </row>
    <row r="121" spans="2:21" ht="34.15" customHeight="1" thickBot="1">
      <c r="B121" s="152" t="s">
        <v>75</v>
      </c>
      <c r="C121" s="148"/>
      <c r="D121" s="148"/>
      <c r="E121" s="148"/>
      <c r="F121" s="148"/>
      <c r="G121" s="148"/>
      <c r="H121" s="148"/>
      <c r="I121" s="148"/>
      <c r="J121" s="148"/>
      <c r="K121" s="148"/>
      <c r="L121" s="148"/>
      <c r="M121" s="148"/>
      <c r="N121" s="148"/>
      <c r="O121" s="148"/>
      <c r="P121" s="148"/>
      <c r="Q121" s="148"/>
      <c r="R121" s="148"/>
      <c r="S121" s="148"/>
      <c r="T121" s="148"/>
      <c r="U121" s="149"/>
    </row>
    <row r="122" spans="2:21" ht="29.65" customHeight="1" thickBot="1">
      <c r="B122" s="47" t="s">
        <v>76</v>
      </c>
      <c r="C122" s="275"/>
      <c r="D122" s="275"/>
      <c r="E122" s="275"/>
      <c r="F122" s="275"/>
      <c r="G122" s="275"/>
      <c r="H122" s="275"/>
      <c r="I122" s="275"/>
      <c r="J122" s="275"/>
      <c r="K122" s="276"/>
      <c r="L122" s="277" t="s">
        <v>77</v>
      </c>
      <c r="M122" s="278"/>
      <c r="N122" s="279"/>
      <c r="O122" s="280"/>
      <c r="P122" s="275"/>
      <c r="Q122" s="275"/>
      <c r="R122" s="275"/>
      <c r="S122" s="275"/>
      <c r="T122" s="275"/>
      <c r="U122" s="276"/>
    </row>
    <row r="123" spans="2:21" ht="29.65" customHeight="1" thickBot="1">
      <c r="B123" s="47" t="s">
        <v>78</v>
      </c>
      <c r="C123" s="287"/>
      <c r="D123" s="287"/>
      <c r="E123" s="287"/>
      <c r="F123" s="287"/>
      <c r="G123" s="287"/>
      <c r="H123" s="287"/>
      <c r="I123" s="287"/>
      <c r="J123" s="287"/>
      <c r="K123" s="288"/>
      <c r="L123" s="277" t="s">
        <v>79</v>
      </c>
      <c r="M123" s="278"/>
      <c r="N123" s="279"/>
      <c r="O123" s="284"/>
      <c r="P123" s="285"/>
      <c r="Q123" s="285"/>
      <c r="R123" s="285"/>
      <c r="S123" s="285"/>
      <c r="T123" s="285"/>
      <c r="U123" s="286"/>
    </row>
    <row r="124" spans="2:21" ht="29.65" customHeight="1" thickBot="1">
      <c r="B124" s="272"/>
      <c r="C124" s="273"/>
      <c r="D124" s="273"/>
      <c r="E124" s="273"/>
      <c r="F124" s="273"/>
      <c r="G124" s="273"/>
      <c r="H124" s="273"/>
      <c r="I124" s="273"/>
      <c r="J124" s="273"/>
      <c r="K124" s="273"/>
      <c r="L124" s="273"/>
      <c r="M124" s="273"/>
      <c r="N124" s="273"/>
      <c r="O124" s="273"/>
      <c r="P124" s="273"/>
      <c r="Q124" s="273"/>
      <c r="R124" s="273"/>
      <c r="S124" s="273"/>
      <c r="T124" s="273"/>
      <c r="U124" s="274"/>
    </row>
    <row r="125" spans="2:21" ht="36.6" customHeight="1" thickBot="1">
      <c r="B125" s="10" t="s">
        <v>76</v>
      </c>
      <c r="C125" s="275"/>
      <c r="D125" s="275"/>
      <c r="E125" s="275"/>
      <c r="F125" s="275"/>
      <c r="G125" s="275"/>
      <c r="H125" s="275"/>
      <c r="I125" s="275"/>
      <c r="J125" s="275"/>
      <c r="K125" s="276"/>
      <c r="L125" s="277" t="s">
        <v>77</v>
      </c>
      <c r="M125" s="278"/>
      <c r="N125" s="279"/>
      <c r="O125" s="280"/>
      <c r="P125" s="275"/>
      <c r="Q125" s="275"/>
      <c r="R125" s="275"/>
      <c r="S125" s="275"/>
      <c r="T125" s="275"/>
      <c r="U125" s="276"/>
    </row>
    <row r="126" spans="2:21" ht="34.5" customHeight="1" thickBot="1">
      <c r="B126" s="10" t="s">
        <v>78</v>
      </c>
      <c r="C126" s="287"/>
      <c r="D126" s="287"/>
      <c r="E126" s="287"/>
      <c r="F126" s="287"/>
      <c r="G126" s="287"/>
      <c r="H126" s="287"/>
      <c r="I126" s="287"/>
      <c r="J126" s="287"/>
      <c r="K126" s="288"/>
      <c r="L126" s="277" t="s">
        <v>79</v>
      </c>
      <c r="M126" s="278"/>
      <c r="N126" s="279"/>
      <c r="O126" s="284"/>
      <c r="P126" s="285"/>
      <c r="Q126" s="285"/>
      <c r="R126" s="285"/>
      <c r="S126" s="285"/>
      <c r="T126" s="285"/>
      <c r="U126" s="286"/>
    </row>
    <row r="127" spans="2:21" ht="31.15" customHeight="1" thickBot="1">
      <c r="B127" s="272"/>
      <c r="C127" s="273"/>
      <c r="D127" s="273"/>
      <c r="E127" s="273"/>
      <c r="F127" s="273"/>
      <c r="G127" s="273"/>
      <c r="H127" s="273"/>
      <c r="I127" s="273"/>
      <c r="J127" s="273"/>
      <c r="K127" s="273"/>
      <c r="L127" s="273"/>
      <c r="M127" s="273"/>
      <c r="N127" s="273"/>
      <c r="O127" s="273"/>
      <c r="P127" s="273"/>
      <c r="Q127" s="273"/>
      <c r="R127" s="273"/>
      <c r="S127" s="273"/>
      <c r="T127" s="273"/>
      <c r="U127" s="274"/>
    </row>
    <row r="128" spans="2:21" ht="39.6" customHeight="1" thickBot="1">
      <c r="B128" s="10" t="s">
        <v>76</v>
      </c>
      <c r="C128" s="275"/>
      <c r="D128" s="275"/>
      <c r="E128" s="275"/>
      <c r="F128" s="275"/>
      <c r="G128" s="275"/>
      <c r="H128" s="275"/>
      <c r="I128" s="275"/>
      <c r="J128" s="275"/>
      <c r="K128" s="276"/>
      <c r="L128" s="277" t="s">
        <v>77</v>
      </c>
      <c r="M128" s="278"/>
      <c r="N128" s="279"/>
      <c r="O128" s="280"/>
      <c r="P128" s="275"/>
      <c r="Q128" s="275"/>
      <c r="R128" s="275"/>
      <c r="S128" s="275"/>
      <c r="T128" s="275"/>
      <c r="U128" s="276"/>
    </row>
    <row r="129" spans="2:21" ht="39.6" customHeight="1" thickBot="1">
      <c r="B129" s="10" t="s">
        <v>78</v>
      </c>
      <c r="C129" s="280"/>
      <c r="D129" s="275"/>
      <c r="E129" s="275"/>
      <c r="F129" s="275"/>
      <c r="G129" s="275"/>
      <c r="H129" s="275"/>
      <c r="I129" s="275"/>
      <c r="J129" s="275"/>
      <c r="K129" s="276"/>
      <c r="L129" s="281" t="s">
        <v>79</v>
      </c>
      <c r="M129" s="282"/>
      <c r="N129" s="283"/>
      <c r="O129" s="284"/>
      <c r="P129" s="285"/>
      <c r="Q129" s="285"/>
      <c r="R129" s="285"/>
      <c r="S129" s="285"/>
      <c r="T129" s="285"/>
      <c r="U129" s="286"/>
    </row>
    <row r="130" spans="2:21">
      <c r="B130" s="1"/>
      <c r="C130" s="1"/>
      <c r="D130" s="1"/>
      <c r="E130" s="1"/>
      <c r="F130" s="1"/>
      <c r="G130" s="1"/>
      <c r="H130" s="1"/>
      <c r="I130" s="1"/>
      <c r="J130" s="1"/>
      <c r="K130" s="1"/>
      <c r="L130" s="1"/>
      <c r="M130" s="1"/>
      <c r="N130" s="1"/>
      <c r="O130" s="1"/>
      <c r="P130" s="1"/>
      <c r="Q130" s="1"/>
      <c r="R130" s="1"/>
      <c r="S130" s="1"/>
      <c r="T130" s="1"/>
      <c r="U130" s="1"/>
    </row>
    <row r="131" spans="2:21">
      <c r="B131" s="1"/>
      <c r="C131" s="1"/>
      <c r="D131" s="1"/>
      <c r="E131" s="1"/>
      <c r="F131" s="1"/>
      <c r="G131" s="1"/>
      <c r="H131" s="1"/>
      <c r="I131" s="1"/>
      <c r="J131" s="1"/>
      <c r="K131" s="1"/>
      <c r="L131" s="1"/>
      <c r="M131" s="1"/>
      <c r="N131" s="1"/>
      <c r="O131" s="1"/>
      <c r="P131" s="1"/>
      <c r="Q131" s="1"/>
      <c r="R131" s="1"/>
      <c r="S131" s="1"/>
      <c r="T131" s="1"/>
      <c r="U131" s="1"/>
    </row>
    <row r="132" spans="2:21">
      <c r="B132" s="1"/>
      <c r="C132" s="1"/>
      <c r="D132" s="1"/>
      <c r="E132" s="1"/>
      <c r="F132" s="1"/>
      <c r="G132" s="1"/>
      <c r="H132" s="1"/>
      <c r="I132" s="1"/>
      <c r="J132" s="1"/>
      <c r="K132" s="1"/>
      <c r="L132" s="1"/>
      <c r="M132" s="1"/>
      <c r="N132" s="1"/>
      <c r="O132" s="1"/>
      <c r="P132" s="1"/>
      <c r="Q132" s="1"/>
      <c r="R132" s="1"/>
      <c r="S132" s="1"/>
      <c r="T132" s="1"/>
      <c r="U132" s="1"/>
    </row>
    <row r="133" spans="2:21">
      <c r="B133" s="1"/>
      <c r="C133" s="1"/>
      <c r="D133" s="1"/>
      <c r="E133" s="1"/>
      <c r="F133" s="1"/>
      <c r="G133" s="1"/>
      <c r="H133" s="1"/>
      <c r="I133" s="1"/>
      <c r="J133" s="1"/>
      <c r="K133" s="1"/>
      <c r="L133" s="1"/>
      <c r="M133" s="1"/>
      <c r="N133" s="1"/>
      <c r="O133" s="1"/>
      <c r="P133" s="1"/>
      <c r="Q133" s="1"/>
      <c r="R133" s="1"/>
      <c r="S133" s="1"/>
      <c r="T133" s="1"/>
      <c r="U133" s="1"/>
    </row>
    <row r="134" spans="2:21">
      <c r="B134" s="1"/>
      <c r="C134" s="1"/>
      <c r="D134" s="1"/>
      <c r="E134" s="1"/>
      <c r="F134" s="1"/>
      <c r="G134" s="1"/>
      <c r="H134" s="1"/>
      <c r="I134" s="1"/>
      <c r="J134" s="1"/>
      <c r="K134" s="1"/>
      <c r="L134" s="1"/>
      <c r="M134" s="1"/>
      <c r="N134" s="1"/>
      <c r="O134" s="1"/>
      <c r="P134" s="1"/>
      <c r="Q134" s="1"/>
      <c r="R134" s="1"/>
      <c r="S134" s="1"/>
      <c r="T134" s="1"/>
      <c r="U134" s="1"/>
    </row>
    <row r="135" spans="2:21">
      <c r="B135" s="1"/>
      <c r="C135" s="1"/>
      <c r="D135" s="1"/>
      <c r="E135" s="1"/>
      <c r="F135" s="1"/>
      <c r="G135" s="1"/>
      <c r="H135" s="1"/>
      <c r="I135" s="1"/>
      <c r="J135" s="1"/>
      <c r="K135" s="1"/>
      <c r="L135" s="1"/>
      <c r="M135" s="1"/>
      <c r="N135" s="1"/>
      <c r="O135" s="1"/>
      <c r="P135" s="1"/>
      <c r="Q135" s="1"/>
      <c r="R135" s="1"/>
      <c r="S135" s="1"/>
      <c r="T135" s="1"/>
      <c r="U135" s="1"/>
    </row>
    <row r="136" spans="2:21">
      <c r="B136" s="1"/>
      <c r="C136" s="1"/>
      <c r="D136" s="1"/>
      <c r="E136" s="1"/>
      <c r="F136" s="1"/>
      <c r="G136" s="1"/>
      <c r="H136" s="1"/>
      <c r="I136" s="1"/>
      <c r="J136" s="1"/>
      <c r="K136" s="1"/>
      <c r="L136" s="1"/>
      <c r="M136" s="1"/>
      <c r="N136" s="1"/>
      <c r="O136" s="1"/>
      <c r="P136" s="1"/>
      <c r="Q136" s="1"/>
      <c r="R136" s="1"/>
      <c r="S136" s="1"/>
      <c r="T136" s="1"/>
      <c r="U136" s="1"/>
    </row>
    <row r="137" spans="2:21">
      <c r="B137" s="1"/>
      <c r="C137" s="1"/>
      <c r="D137" s="1"/>
      <c r="E137" s="1"/>
      <c r="F137" s="1"/>
      <c r="G137" s="1"/>
      <c r="H137" s="1"/>
      <c r="I137" s="1"/>
      <c r="J137" s="1"/>
      <c r="K137" s="1"/>
      <c r="L137" s="1"/>
      <c r="M137" s="1"/>
      <c r="N137" s="1"/>
      <c r="O137" s="1"/>
      <c r="P137" s="1"/>
      <c r="Q137" s="1"/>
      <c r="R137" s="1"/>
      <c r="S137" s="1"/>
      <c r="T137" s="1"/>
      <c r="U137" s="1"/>
    </row>
    <row r="138" spans="2:21">
      <c r="B138" s="1"/>
      <c r="C138" s="1"/>
      <c r="D138" s="1"/>
      <c r="E138" s="1"/>
      <c r="F138" s="1"/>
      <c r="G138" s="1"/>
      <c r="H138" s="1"/>
      <c r="I138" s="1"/>
      <c r="J138" s="1"/>
      <c r="K138" s="1"/>
      <c r="L138" s="1"/>
      <c r="M138" s="1"/>
      <c r="N138" s="1"/>
      <c r="O138" s="1"/>
      <c r="P138" s="1"/>
      <c r="Q138" s="1"/>
      <c r="R138" s="1"/>
      <c r="S138" s="1"/>
      <c r="T138" s="1"/>
      <c r="U138" s="1"/>
    </row>
    <row r="139" spans="2:21">
      <c r="B139" s="1"/>
      <c r="C139" s="1"/>
      <c r="D139" s="1"/>
      <c r="E139" s="1"/>
      <c r="F139" s="1"/>
      <c r="G139" s="1"/>
      <c r="H139" s="1"/>
      <c r="I139" s="1"/>
      <c r="J139" s="1"/>
      <c r="K139" s="1"/>
      <c r="L139" s="1"/>
      <c r="M139" s="1"/>
      <c r="N139" s="1"/>
      <c r="O139" s="1"/>
      <c r="P139" s="1"/>
      <c r="Q139" s="1"/>
      <c r="R139" s="1"/>
      <c r="S139" s="1"/>
      <c r="T139" s="1"/>
      <c r="U139" s="1"/>
    </row>
    <row r="140" spans="2:21">
      <c r="B140" s="1"/>
      <c r="C140" s="1"/>
      <c r="D140" s="1"/>
      <c r="E140" s="1"/>
      <c r="F140" s="1"/>
      <c r="G140" s="1"/>
      <c r="H140" s="1"/>
      <c r="I140" s="1"/>
      <c r="J140" s="1"/>
      <c r="K140" s="1"/>
      <c r="L140" s="1"/>
      <c r="M140" s="1"/>
      <c r="N140" s="1"/>
      <c r="O140" s="1"/>
      <c r="P140" s="1"/>
      <c r="Q140" s="1"/>
      <c r="R140" s="1"/>
      <c r="S140" s="1"/>
      <c r="T140" s="1"/>
      <c r="U140" s="1"/>
    </row>
    <row r="141" spans="2:21">
      <c r="B141" s="1"/>
      <c r="C141" s="1"/>
      <c r="D141" s="1"/>
      <c r="E141" s="1"/>
      <c r="F141" s="1"/>
      <c r="G141" s="1"/>
      <c r="H141" s="1"/>
      <c r="I141" s="1"/>
      <c r="J141" s="1"/>
      <c r="K141" s="1"/>
      <c r="L141" s="1"/>
      <c r="M141" s="1"/>
      <c r="N141" s="1"/>
      <c r="O141" s="1"/>
      <c r="P141" s="1"/>
      <c r="Q141" s="1"/>
      <c r="R141" s="1"/>
      <c r="S141" s="1"/>
      <c r="T141" s="1"/>
      <c r="U141" s="1"/>
    </row>
  </sheetData>
  <sheetProtection formatCells="0" selectLockedCells="1"/>
  <mergeCells count="385">
    <mergeCell ref="D96:E96"/>
    <mergeCell ref="B2:U2"/>
    <mergeCell ref="B3:U3"/>
    <mergeCell ref="B127:U127"/>
    <mergeCell ref="C128:K128"/>
    <mergeCell ref="L128:N128"/>
    <mergeCell ref="O128:U128"/>
    <mergeCell ref="C129:K129"/>
    <mergeCell ref="L129:N129"/>
    <mergeCell ref="O129:U129"/>
    <mergeCell ref="C125:K125"/>
    <mergeCell ref="L125:N125"/>
    <mergeCell ref="O125:U125"/>
    <mergeCell ref="C126:K126"/>
    <mergeCell ref="L126:N126"/>
    <mergeCell ref="O126:U126"/>
    <mergeCell ref="B121:U121"/>
    <mergeCell ref="C122:K122"/>
    <mergeCell ref="C123:K123"/>
    <mergeCell ref="B124:U124"/>
    <mergeCell ref="L122:N122"/>
    <mergeCell ref="L123:N123"/>
    <mergeCell ref="O122:U122"/>
    <mergeCell ref="O123:U123"/>
    <mergeCell ref="B85:C85"/>
    <mergeCell ref="F99:I105"/>
    <mergeCell ref="J99:M105"/>
    <mergeCell ref="N99:Q105"/>
    <mergeCell ref="R99:U105"/>
    <mergeCell ref="B92:C92"/>
    <mergeCell ref="D92:E92"/>
    <mergeCell ref="F82:G82"/>
    <mergeCell ref="H82:I82"/>
    <mergeCell ref="J82:K82"/>
    <mergeCell ref="L82:M82"/>
    <mergeCell ref="N82:O82"/>
    <mergeCell ref="P82:Q82"/>
    <mergeCell ref="R82:S82"/>
    <mergeCell ref="T82:U82"/>
    <mergeCell ref="B90:E91"/>
    <mergeCell ref="B82:C82"/>
    <mergeCell ref="D82:E82"/>
    <mergeCell ref="D84:E84"/>
    <mergeCell ref="D85:E85"/>
    <mergeCell ref="B95:C95"/>
    <mergeCell ref="B96:C96"/>
    <mergeCell ref="B84:C84"/>
    <mergeCell ref="D95:E95"/>
    <mergeCell ref="L75:M75"/>
    <mergeCell ref="N75:O75"/>
    <mergeCell ref="P75:Q75"/>
    <mergeCell ref="R75:S75"/>
    <mergeCell ref="T75:U75"/>
    <mergeCell ref="B75:C75"/>
    <mergeCell ref="D75:E75"/>
    <mergeCell ref="F75:G75"/>
    <mergeCell ref="H75:I75"/>
    <mergeCell ref="J75:K75"/>
    <mergeCell ref="L74:M74"/>
    <mergeCell ref="N74:O74"/>
    <mergeCell ref="P74:Q74"/>
    <mergeCell ref="R74:S74"/>
    <mergeCell ref="T74:U74"/>
    <mergeCell ref="B74:C74"/>
    <mergeCell ref="D74:E74"/>
    <mergeCell ref="F74:G74"/>
    <mergeCell ref="H74:I74"/>
    <mergeCell ref="J74:K74"/>
    <mergeCell ref="L73:M73"/>
    <mergeCell ref="N73:O73"/>
    <mergeCell ref="P73:Q73"/>
    <mergeCell ref="R73:S73"/>
    <mergeCell ref="T73:U73"/>
    <mergeCell ref="B73:C73"/>
    <mergeCell ref="D73:E73"/>
    <mergeCell ref="F73:G73"/>
    <mergeCell ref="H73:I73"/>
    <mergeCell ref="J73:K73"/>
    <mergeCell ref="L72:M72"/>
    <mergeCell ref="N72:O72"/>
    <mergeCell ref="P72:Q72"/>
    <mergeCell ref="R72:S72"/>
    <mergeCell ref="T72:U72"/>
    <mergeCell ref="B72:C72"/>
    <mergeCell ref="D72:E72"/>
    <mergeCell ref="F72:G72"/>
    <mergeCell ref="H72:I72"/>
    <mergeCell ref="J72:K72"/>
    <mergeCell ref="L71:M71"/>
    <mergeCell ref="N71:O71"/>
    <mergeCell ref="P71:Q71"/>
    <mergeCell ref="R71:S71"/>
    <mergeCell ref="T71:U71"/>
    <mergeCell ref="B71:C71"/>
    <mergeCell ref="D71:E71"/>
    <mergeCell ref="F71:G71"/>
    <mergeCell ref="H71:I71"/>
    <mergeCell ref="J71:K71"/>
    <mergeCell ref="F67:G67"/>
    <mergeCell ref="H67:I67"/>
    <mergeCell ref="J67:K67"/>
    <mergeCell ref="L70:M70"/>
    <mergeCell ref="N70:O70"/>
    <mergeCell ref="P70:Q70"/>
    <mergeCell ref="R70:S70"/>
    <mergeCell ref="T70:U70"/>
    <mergeCell ref="B70:C70"/>
    <mergeCell ref="D70:E70"/>
    <mergeCell ref="F70:G70"/>
    <mergeCell ref="H70:I70"/>
    <mergeCell ref="J70:K70"/>
    <mergeCell ref="T65:U65"/>
    <mergeCell ref="B65:C65"/>
    <mergeCell ref="D65:E65"/>
    <mergeCell ref="F65:G65"/>
    <mergeCell ref="H65:I65"/>
    <mergeCell ref="J65:K65"/>
    <mergeCell ref="B68:U69"/>
    <mergeCell ref="L66:M66"/>
    <mergeCell ref="N66:O66"/>
    <mergeCell ref="P66:Q66"/>
    <mergeCell ref="R66:S66"/>
    <mergeCell ref="T66:U66"/>
    <mergeCell ref="B66:C66"/>
    <mergeCell ref="D66:E66"/>
    <mergeCell ref="F66:G66"/>
    <mergeCell ref="H66:I66"/>
    <mergeCell ref="J66:K66"/>
    <mergeCell ref="L67:M67"/>
    <mergeCell ref="N67:O67"/>
    <mergeCell ref="P67:Q67"/>
    <mergeCell ref="R67:S67"/>
    <mergeCell ref="T67:U67"/>
    <mergeCell ref="B67:C67"/>
    <mergeCell ref="D67:E67"/>
    <mergeCell ref="B64:C64"/>
    <mergeCell ref="D64:E64"/>
    <mergeCell ref="F64:G64"/>
    <mergeCell ref="H64:I64"/>
    <mergeCell ref="J64:K64"/>
    <mergeCell ref="L65:M65"/>
    <mergeCell ref="N65:O65"/>
    <mergeCell ref="P65:Q65"/>
    <mergeCell ref="R65:S65"/>
    <mergeCell ref="D63:E63"/>
    <mergeCell ref="F63:G63"/>
    <mergeCell ref="H63:I63"/>
    <mergeCell ref="J63:K63"/>
    <mergeCell ref="L64:M64"/>
    <mergeCell ref="N64:O64"/>
    <mergeCell ref="P64:Q64"/>
    <mergeCell ref="R64:S64"/>
    <mergeCell ref="T64:U64"/>
    <mergeCell ref="B53:C53"/>
    <mergeCell ref="B54:C54"/>
    <mergeCell ref="D51:E51"/>
    <mergeCell ref="F51:G51"/>
    <mergeCell ref="H51:I51"/>
    <mergeCell ref="B51:C51"/>
    <mergeCell ref="H54:I54"/>
    <mergeCell ref="H53:I53"/>
    <mergeCell ref="F53:G53"/>
    <mergeCell ref="F54:G54"/>
    <mergeCell ref="D54:E54"/>
    <mergeCell ref="D53:E53"/>
    <mergeCell ref="D52:E52"/>
    <mergeCell ref="F55:G55"/>
    <mergeCell ref="H55:I55"/>
    <mergeCell ref="T56:U56"/>
    <mergeCell ref="T55:U55"/>
    <mergeCell ref="R55:S55"/>
    <mergeCell ref="R56:S56"/>
    <mergeCell ref="P56:Q56"/>
    <mergeCell ref="N56:O56"/>
    <mergeCell ref="H56:I56"/>
    <mergeCell ref="F56:G56"/>
    <mergeCell ref="J55:K55"/>
    <mergeCell ref="J56:K56"/>
    <mergeCell ref="L56:M56"/>
    <mergeCell ref="N55:O55"/>
    <mergeCell ref="P55:Q55"/>
    <mergeCell ref="L55:M55"/>
    <mergeCell ref="T53:U53"/>
    <mergeCell ref="T54:U54"/>
    <mergeCell ref="L54:M54"/>
    <mergeCell ref="L53:M53"/>
    <mergeCell ref="J53:K53"/>
    <mergeCell ref="J54:K54"/>
    <mergeCell ref="N54:O54"/>
    <mergeCell ref="N53:O53"/>
    <mergeCell ref="P53:Q53"/>
    <mergeCell ref="P54:Q54"/>
    <mergeCell ref="R54:S54"/>
    <mergeCell ref="R53:S53"/>
    <mergeCell ref="R48:S48"/>
    <mergeCell ref="R49:S49"/>
    <mergeCell ref="R50:S50"/>
    <mergeCell ref="R52:S52"/>
    <mergeCell ref="T52:U52"/>
    <mergeCell ref="T50:U50"/>
    <mergeCell ref="T49:U49"/>
    <mergeCell ref="T48:U48"/>
    <mergeCell ref="R51:S51"/>
    <mergeCell ref="T51:U51"/>
    <mergeCell ref="N49:O49"/>
    <mergeCell ref="N50:O50"/>
    <mergeCell ref="N52:O52"/>
    <mergeCell ref="P52:Q52"/>
    <mergeCell ref="P50:Q50"/>
    <mergeCell ref="P49:Q49"/>
    <mergeCell ref="P48:Q48"/>
    <mergeCell ref="N51:O51"/>
    <mergeCell ref="P51:Q51"/>
    <mergeCell ref="R35:U35"/>
    <mergeCell ref="B56:C56"/>
    <mergeCell ref="B55:C55"/>
    <mergeCell ref="D55:E55"/>
    <mergeCell ref="D56:E56"/>
    <mergeCell ref="J45:K45"/>
    <mergeCell ref="L45:M45"/>
    <mergeCell ref="N45:O45"/>
    <mergeCell ref="P45:Q45"/>
    <mergeCell ref="R45:S45"/>
    <mergeCell ref="B48:C48"/>
    <mergeCell ref="B49:C49"/>
    <mergeCell ref="B50:C50"/>
    <mergeCell ref="B52:C52"/>
    <mergeCell ref="D48:E48"/>
    <mergeCell ref="D49:E49"/>
    <mergeCell ref="D50:E50"/>
    <mergeCell ref="H50:I50"/>
    <mergeCell ref="H52:I52"/>
    <mergeCell ref="F52:G52"/>
    <mergeCell ref="F50:G50"/>
    <mergeCell ref="B46:U47"/>
    <mergeCell ref="J50:K50"/>
    <mergeCell ref="J52:K52"/>
    <mergeCell ref="F30:I31"/>
    <mergeCell ref="B30:E31"/>
    <mergeCell ref="B44:C44"/>
    <mergeCell ref="B45:C45"/>
    <mergeCell ref="D44:E44"/>
    <mergeCell ref="D45:E45"/>
    <mergeCell ref="F44:I44"/>
    <mergeCell ref="J44:M44"/>
    <mergeCell ref="N44:Q44"/>
    <mergeCell ref="F45:G45"/>
    <mergeCell ref="H45:I45"/>
    <mergeCell ref="J34:M34"/>
    <mergeCell ref="F34:I34"/>
    <mergeCell ref="B34:E34"/>
    <mergeCell ref="B35:E35"/>
    <mergeCell ref="F35:I35"/>
    <mergeCell ref="J35:M35"/>
    <mergeCell ref="N35:Q35"/>
    <mergeCell ref="B99:C105"/>
    <mergeCell ref="D99:E105"/>
    <mergeCell ref="R26:U27"/>
    <mergeCell ref="R28:U29"/>
    <mergeCell ref="R32:U33"/>
    <mergeCell ref="B24:E25"/>
    <mergeCell ref="J24:M25"/>
    <mergeCell ref="N24:Q25"/>
    <mergeCell ref="F24:I25"/>
    <mergeCell ref="B26:E27"/>
    <mergeCell ref="F26:I27"/>
    <mergeCell ref="J26:M27"/>
    <mergeCell ref="N26:Q27"/>
    <mergeCell ref="B28:E29"/>
    <mergeCell ref="F28:I29"/>
    <mergeCell ref="J28:M29"/>
    <mergeCell ref="N28:Q29"/>
    <mergeCell ref="B32:E33"/>
    <mergeCell ref="F32:I33"/>
    <mergeCell ref="J32:M33"/>
    <mergeCell ref="N32:Q33"/>
    <mergeCell ref="R30:U31"/>
    <mergeCell ref="N30:Q31"/>
    <mergeCell ref="J30:M31"/>
    <mergeCell ref="R34:U34"/>
    <mergeCell ref="N34:Q34"/>
    <mergeCell ref="R24:U25"/>
    <mergeCell ref="R57:S57"/>
    <mergeCell ref="B110:U119"/>
    <mergeCell ref="D93:E93"/>
    <mergeCell ref="B93:C93"/>
    <mergeCell ref="R79:U80"/>
    <mergeCell ref="N79:Q80"/>
    <mergeCell ref="J79:M80"/>
    <mergeCell ref="F79:I80"/>
    <mergeCell ref="B79:E80"/>
    <mergeCell ref="J90:M91"/>
    <mergeCell ref="N90:Q91"/>
    <mergeCell ref="R90:U91"/>
    <mergeCell ref="F90:I91"/>
    <mergeCell ref="F92:G92"/>
    <mergeCell ref="H92:I92"/>
    <mergeCell ref="J92:K92"/>
    <mergeCell ref="L92:M92"/>
    <mergeCell ref="N92:O92"/>
    <mergeCell ref="P92:Q92"/>
    <mergeCell ref="R92:S92"/>
    <mergeCell ref="T92:U92"/>
    <mergeCell ref="T57:U57"/>
    <mergeCell ref="D57:E57"/>
    <mergeCell ref="F57:G57"/>
    <mergeCell ref="H57:I57"/>
    <mergeCell ref="J57:K57"/>
    <mergeCell ref="L57:M57"/>
    <mergeCell ref="N57:O57"/>
    <mergeCell ref="P57:Q57"/>
    <mergeCell ref="B41:U43"/>
    <mergeCell ref="R44:U44"/>
    <mergeCell ref="T45:U45"/>
    <mergeCell ref="L52:M52"/>
    <mergeCell ref="L50:M50"/>
    <mergeCell ref="L49:M49"/>
    <mergeCell ref="J51:K51"/>
    <mergeCell ref="L51:M51"/>
    <mergeCell ref="F48:G48"/>
    <mergeCell ref="H48:I48"/>
    <mergeCell ref="H49:I49"/>
    <mergeCell ref="F49:G49"/>
    <mergeCell ref="J48:K48"/>
    <mergeCell ref="J49:K49"/>
    <mergeCell ref="L48:M48"/>
    <mergeCell ref="N48:O48"/>
    <mergeCell ref="B58:C58"/>
    <mergeCell ref="D58:E58"/>
    <mergeCell ref="T58:U58"/>
    <mergeCell ref="R58:S58"/>
    <mergeCell ref="P58:Q58"/>
    <mergeCell ref="N58:O58"/>
    <mergeCell ref="L58:M58"/>
    <mergeCell ref="J58:K58"/>
    <mergeCell ref="H58:I58"/>
    <mergeCell ref="F58:G58"/>
    <mergeCell ref="T81:U81"/>
    <mergeCell ref="J59:K59"/>
    <mergeCell ref="B60:U61"/>
    <mergeCell ref="B62:C62"/>
    <mergeCell ref="D62:E62"/>
    <mergeCell ref="F62:G62"/>
    <mergeCell ref="H62:I62"/>
    <mergeCell ref="J62:K62"/>
    <mergeCell ref="L62:M62"/>
    <mergeCell ref="N62:O62"/>
    <mergeCell ref="P62:Q62"/>
    <mergeCell ref="R62:S62"/>
    <mergeCell ref="T62:U62"/>
    <mergeCell ref="N59:O59"/>
    <mergeCell ref="P59:Q59"/>
    <mergeCell ref="R59:S59"/>
    <mergeCell ref="B81:C81"/>
    <mergeCell ref="D81:E81"/>
    <mergeCell ref="L63:M63"/>
    <mergeCell ref="N63:O63"/>
    <mergeCell ref="P63:Q63"/>
    <mergeCell ref="R63:S63"/>
    <mergeCell ref="T63:U63"/>
    <mergeCell ref="B63:C63"/>
    <mergeCell ref="B5:U12"/>
    <mergeCell ref="B94:I94"/>
    <mergeCell ref="F93:G93"/>
    <mergeCell ref="H93:I93"/>
    <mergeCell ref="J93:K93"/>
    <mergeCell ref="L93:M93"/>
    <mergeCell ref="N93:O93"/>
    <mergeCell ref="P93:Q93"/>
    <mergeCell ref="R93:S93"/>
    <mergeCell ref="T93:U93"/>
    <mergeCell ref="B57:C57"/>
    <mergeCell ref="T59:U59"/>
    <mergeCell ref="L59:M59"/>
    <mergeCell ref="H59:I59"/>
    <mergeCell ref="F59:G59"/>
    <mergeCell ref="B59:C59"/>
    <mergeCell ref="D59:E59"/>
    <mergeCell ref="F81:G81"/>
    <mergeCell ref="H81:I81"/>
    <mergeCell ref="J81:K81"/>
    <mergeCell ref="L81:M81"/>
    <mergeCell ref="N81:O81"/>
    <mergeCell ref="P81:Q81"/>
    <mergeCell ref="R81:S81"/>
  </mergeCells>
  <pageMargins left="0.7" right="0.7" top="0.75" bottom="0.75" header="0.3" footer="0.3"/>
  <pageSetup paperSize="9" scale="44" fitToHeight="0" orientation="landscape" r:id="rId1"/>
  <headerFooter>
    <oddFooter>&amp;LProcurement Manual 6ED&amp;R&amp;P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82499-4D93-479A-9948-C0196A2293CF}">
  <sheetPr>
    <pageSetUpPr autoPageBreaks="0"/>
  </sheetPr>
  <dimension ref="B1:AC162"/>
  <sheetViews>
    <sheetView showGridLines="0" topLeftCell="A87" zoomScale="50" zoomScaleNormal="50" workbookViewId="0">
      <selection activeCell="U115" sqref="U115:W115"/>
    </sheetView>
  </sheetViews>
  <sheetFormatPr defaultRowHeight="15"/>
  <cols>
    <col min="2" max="2" width="39.7109375" customWidth="1"/>
    <col min="3" max="3" width="28.42578125" customWidth="1"/>
    <col min="5" max="5" width="10.28515625" customWidth="1"/>
    <col min="6" max="29" width="12.42578125" customWidth="1"/>
  </cols>
  <sheetData>
    <row r="1" spans="2:29" ht="15.75" thickBot="1"/>
    <row r="2" spans="2:29" ht="23.25">
      <c r="B2" s="268" t="s">
        <v>0</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80"/>
    </row>
    <row r="3" spans="2:29" ht="27" customHeight="1">
      <c r="B3" s="270" t="s">
        <v>1</v>
      </c>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2"/>
    </row>
    <row r="4" spans="2:29" s="75" customFormat="1" ht="16.899999999999999" customHeight="1">
      <c r="B4" s="393" t="s">
        <v>80</v>
      </c>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5"/>
    </row>
    <row r="5" spans="2:29" s="75" customFormat="1" ht="16.899999999999999" customHeight="1">
      <c r="B5" s="393"/>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5"/>
    </row>
    <row r="6" spans="2:29">
      <c r="B6" s="393"/>
      <c r="C6" s="394"/>
      <c r="D6" s="394"/>
      <c r="E6" s="394"/>
      <c r="F6" s="394"/>
      <c r="G6" s="394"/>
      <c r="H6" s="394"/>
      <c r="I6" s="394"/>
      <c r="J6" s="394"/>
      <c r="K6" s="394"/>
      <c r="L6" s="394"/>
      <c r="M6" s="394"/>
      <c r="N6" s="394"/>
      <c r="O6" s="394"/>
      <c r="P6" s="394"/>
      <c r="Q6" s="394"/>
      <c r="R6" s="394"/>
      <c r="S6" s="394"/>
      <c r="T6" s="394"/>
      <c r="U6" s="394"/>
      <c r="V6" s="394"/>
      <c r="W6" s="394"/>
      <c r="X6" s="394"/>
      <c r="Y6" s="394"/>
      <c r="Z6" s="394"/>
      <c r="AA6" s="394"/>
      <c r="AB6" s="394"/>
      <c r="AC6" s="395"/>
    </row>
    <row r="7" spans="2:29" ht="18" customHeight="1">
      <c r="B7" s="84" t="s">
        <v>81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3"/>
    </row>
    <row r="8" spans="2:29" ht="18" customHeight="1">
      <c r="B8" s="144"/>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3"/>
    </row>
    <row r="9" spans="2:29" ht="18" customHeight="1">
      <c r="B9" s="144"/>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3"/>
    </row>
    <row r="10" spans="2:29" ht="18" customHeight="1">
      <c r="B10" s="144"/>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3"/>
    </row>
    <row r="11" spans="2:29" ht="18" customHeight="1">
      <c r="B11" s="144"/>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3"/>
    </row>
    <row r="12" spans="2:29">
      <c r="B12" s="8"/>
      <c r="C12" s="1"/>
      <c r="D12" s="1"/>
      <c r="E12" s="1"/>
      <c r="F12" s="1"/>
      <c r="G12" s="1"/>
      <c r="H12" s="1"/>
      <c r="I12" s="1"/>
      <c r="J12" s="1"/>
      <c r="K12" s="1"/>
      <c r="L12" s="1"/>
      <c r="M12" s="1"/>
      <c r="N12" s="1"/>
      <c r="O12" s="1"/>
      <c r="P12" s="1"/>
      <c r="Q12" s="1"/>
      <c r="R12" s="1"/>
      <c r="S12" s="1"/>
      <c r="T12" s="1"/>
      <c r="U12" s="1"/>
      <c r="V12" s="1"/>
      <c r="W12" s="1"/>
      <c r="X12" s="1"/>
      <c r="Y12" s="1"/>
      <c r="Z12" s="1"/>
      <c r="AA12" s="1"/>
      <c r="AB12" s="1"/>
      <c r="AC12" s="2"/>
    </row>
    <row r="13" spans="2:29" ht="18">
      <c r="B13" s="11" t="s">
        <v>3</v>
      </c>
      <c r="C13" s="76"/>
      <c r="D13" s="77" t="s">
        <v>4</v>
      </c>
      <c r="E13" s="76"/>
      <c r="F13" s="76"/>
      <c r="G13" s="76"/>
      <c r="H13" s="76"/>
      <c r="I13" s="76"/>
      <c r="J13" s="76"/>
      <c r="K13" s="1"/>
      <c r="L13" s="1"/>
      <c r="M13" s="1"/>
      <c r="N13" s="1"/>
      <c r="O13" s="1"/>
      <c r="P13" s="1"/>
      <c r="Q13" s="1"/>
      <c r="R13" s="1"/>
      <c r="S13" s="1"/>
      <c r="T13" s="1"/>
      <c r="U13" s="1"/>
      <c r="V13" s="1"/>
      <c r="W13" s="1"/>
      <c r="X13" s="1"/>
      <c r="Y13" s="1"/>
      <c r="Z13" s="1"/>
      <c r="AA13" s="1"/>
      <c r="AB13" s="1"/>
      <c r="AC13" s="2"/>
    </row>
    <row r="14" spans="2:29" ht="18">
      <c r="B14" s="12" t="s">
        <v>5</v>
      </c>
      <c r="C14" s="76"/>
      <c r="D14" s="77" t="s">
        <v>6</v>
      </c>
      <c r="E14" s="76"/>
      <c r="F14" s="76"/>
      <c r="G14" s="76"/>
      <c r="H14" s="76"/>
      <c r="I14" s="76"/>
      <c r="J14" s="76"/>
      <c r="K14" s="1"/>
      <c r="L14" s="1"/>
      <c r="M14" s="1"/>
      <c r="N14" s="1"/>
      <c r="O14" s="1"/>
      <c r="P14" s="1"/>
      <c r="Q14" s="1"/>
      <c r="R14" s="1"/>
      <c r="S14" s="1"/>
      <c r="T14" s="1"/>
      <c r="U14" s="1"/>
      <c r="V14" s="1"/>
      <c r="W14" s="1"/>
      <c r="X14" s="1"/>
      <c r="Y14" s="1"/>
      <c r="Z14" s="1"/>
      <c r="AA14" s="1"/>
      <c r="AB14" s="1"/>
      <c r="AC14" s="2"/>
    </row>
    <row r="15" spans="2:29" ht="18">
      <c r="B15" s="12" t="s">
        <v>7</v>
      </c>
      <c r="C15" s="76"/>
      <c r="D15" s="77" t="s">
        <v>8</v>
      </c>
      <c r="E15" s="76"/>
      <c r="F15" s="76"/>
      <c r="G15" s="76"/>
      <c r="H15" s="76"/>
      <c r="I15" s="76"/>
      <c r="J15" s="76"/>
      <c r="K15" s="1"/>
      <c r="L15" s="1"/>
      <c r="M15" s="1"/>
      <c r="N15" s="1"/>
      <c r="O15" s="1"/>
      <c r="P15" s="1"/>
      <c r="Q15" s="1"/>
      <c r="R15" s="1"/>
      <c r="S15" s="1"/>
      <c r="T15" s="1"/>
      <c r="U15" s="1"/>
      <c r="V15" s="1"/>
      <c r="W15" s="1"/>
      <c r="X15" s="1"/>
      <c r="Y15" s="1"/>
      <c r="Z15" s="1"/>
      <c r="AA15" s="1"/>
      <c r="AB15" s="1"/>
      <c r="AC15" s="2"/>
    </row>
    <row r="16" spans="2:29" ht="18">
      <c r="B16" s="12" t="s">
        <v>9</v>
      </c>
      <c r="C16" s="76"/>
      <c r="D16" s="77" t="s">
        <v>8</v>
      </c>
      <c r="E16" s="76"/>
      <c r="F16" s="76"/>
      <c r="G16" s="76"/>
      <c r="H16" s="76"/>
      <c r="I16" s="76"/>
      <c r="J16" s="76"/>
      <c r="K16" s="1"/>
      <c r="L16" s="1"/>
      <c r="M16" s="1"/>
      <c r="N16" s="1"/>
      <c r="O16" s="1"/>
      <c r="P16" s="1"/>
      <c r="Q16" s="1"/>
      <c r="R16" s="1"/>
      <c r="S16" s="1"/>
      <c r="T16" s="1"/>
      <c r="U16" s="1"/>
      <c r="V16" s="1"/>
      <c r="W16" s="1"/>
      <c r="X16" s="1"/>
      <c r="Y16" s="1"/>
      <c r="Z16" s="1"/>
      <c r="AA16" s="1"/>
      <c r="AB16" s="1"/>
      <c r="AC16" s="2"/>
    </row>
    <row r="17" spans="2:29" ht="18">
      <c r="B17" s="12" t="s">
        <v>10</v>
      </c>
      <c r="C17" s="76"/>
      <c r="D17" s="77" t="s">
        <v>8</v>
      </c>
      <c r="E17" s="76"/>
      <c r="F17" s="76"/>
      <c r="G17" s="76"/>
      <c r="H17" s="76"/>
      <c r="I17" s="76"/>
      <c r="J17" s="76"/>
      <c r="K17" s="1"/>
      <c r="L17" s="1"/>
      <c r="M17" s="1"/>
      <c r="N17" s="1"/>
      <c r="O17" s="1"/>
      <c r="P17" s="1"/>
      <c r="Q17" s="1"/>
      <c r="R17" s="1"/>
      <c r="S17" s="1"/>
      <c r="T17" s="1"/>
      <c r="U17" s="1"/>
      <c r="V17" s="1"/>
      <c r="W17" s="1"/>
      <c r="X17" s="1"/>
      <c r="Y17" s="1"/>
      <c r="Z17" s="1"/>
      <c r="AA17" s="1"/>
      <c r="AB17" s="1"/>
      <c r="AC17" s="2"/>
    </row>
    <row r="18" spans="2:29" ht="18">
      <c r="B18" s="12" t="s">
        <v>11</v>
      </c>
      <c r="C18" s="76"/>
      <c r="D18" s="77" t="s">
        <v>8</v>
      </c>
      <c r="E18" s="76"/>
      <c r="F18" s="76"/>
      <c r="G18" s="76"/>
      <c r="H18" s="76"/>
      <c r="I18" s="76"/>
      <c r="J18" s="76"/>
      <c r="K18" s="1"/>
      <c r="L18" s="1"/>
      <c r="M18" s="1"/>
      <c r="N18" s="1"/>
      <c r="O18" s="1"/>
      <c r="P18" s="1"/>
      <c r="Q18" s="1"/>
      <c r="R18" s="1"/>
      <c r="S18" s="1"/>
      <c r="T18" s="1"/>
      <c r="U18" s="1"/>
      <c r="V18" s="1"/>
      <c r="W18" s="1"/>
      <c r="X18" s="1"/>
      <c r="Y18" s="1"/>
      <c r="Z18" s="1"/>
      <c r="AA18" s="1"/>
      <c r="AB18" s="1"/>
      <c r="AC18" s="2"/>
    </row>
    <row r="19" spans="2:29" ht="18">
      <c r="B19" s="12"/>
      <c r="C19" s="76"/>
      <c r="D19" s="77"/>
      <c r="E19" s="76"/>
      <c r="F19" s="76"/>
      <c r="G19" s="76"/>
      <c r="H19" s="76"/>
      <c r="I19" s="76"/>
      <c r="J19" s="76"/>
      <c r="K19" s="1"/>
      <c r="L19" s="1"/>
      <c r="M19" s="1"/>
      <c r="N19" s="1"/>
      <c r="O19" s="1"/>
      <c r="P19" s="1"/>
      <c r="Q19" s="1"/>
      <c r="R19" s="1"/>
      <c r="S19" s="1"/>
      <c r="T19" s="1"/>
      <c r="U19" s="1"/>
      <c r="V19" s="1"/>
      <c r="W19" s="1"/>
      <c r="X19" s="1"/>
      <c r="Y19" s="1"/>
      <c r="Z19" s="1"/>
      <c r="AA19" s="1"/>
      <c r="AB19" s="1"/>
      <c r="AC19" s="2"/>
    </row>
    <row r="20" spans="2:29" ht="18">
      <c r="B20" s="13" t="s">
        <v>12</v>
      </c>
      <c r="C20" s="76"/>
      <c r="D20" s="76"/>
      <c r="E20" s="76"/>
      <c r="F20" s="76"/>
      <c r="G20" s="76"/>
      <c r="H20" s="76"/>
      <c r="I20" s="76"/>
      <c r="J20" s="76"/>
      <c r="K20" s="1"/>
      <c r="L20" s="1"/>
      <c r="M20" s="1"/>
      <c r="N20" s="1"/>
      <c r="O20" s="1"/>
      <c r="P20" s="1"/>
      <c r="Q20" s="1"/>
      <c r="R20" s="1"/>
      <c r="S20" s="1"/>
      <c r="T20" s="1"/>
      <c r="U20" s="1"/>
      <c r="V20" s="1"/>
      <c r="W20" s="1"/>
      <c r="X20" s="1"/>
      <c r="Y20" s="1"/>
      <c r="Z20" s="1"/>
      <c r="AA20" s="1"/>
      <c r="AB20" s="1"/>
      <c r="AC20" s="2"/>
    </row>
    <row r="21" spans="2:29" ht="20.65" customHeight="1">
      <c r="B21" s="8"/>
      <c r="C21" s="1"/>
      <c r="D21" s="1"/>
      <c r="E21" s="1"/>
      <c r="F21" s="1"/>
      <c r="G21" s="1"/>
      <c r="H21" s="1"/>
      <c r="I21" s="1"/>
      <c r="J21" s="1"/>
      <c r="K21" s="1"/>
      <c r="L21" s="1"/>
      <c r="M21" s="1"/>
      <c r="N21" s="1"/>
      <c r="O21" s="1"/>
      <c r="P21" s="1"/>
      <c r="Q21" s="1"/>
      <c r="R21" s="1"/>
      <c r="S21" s="1"/>
      <c r="T21" s="1"/>
      <c r="U21" s="1"/>
      <c r="V21" s="1"/>
      <c r="W21" s="1"/>
      <c r="X21" s="1"/>
      <c r="Y21" s="1"/>
      <c r="Z21" s="1"/>
      <c r="AA21" s="1"/>
      <c r="AB21" s="1"/>
      <c r="AC21" s="2"/>
    </row>
    <row r="22" spans="2:29" ht="24" thickBot="1">
      <c r="B22" s="14" t="s">
        <v>13</v>
      </c>
      <c r="C22" s="6"/>
      <c r="D22" s="6"/>
      <c r="E22" s="6"/>
      <c r="F22" s="6"/>
      <c r="G22" s="6"/>
      <c r="H22" s="6"/>
      <c r="I22" s="6"/>
      <c r="J22" s="6"/>
      <c r="K22" s="6"/>
      <c r="L22" s="6"/>
      <c r="M22" s="6"/>
      <c r="N22" s="6"/>
      <c r="O22" s="6"/>
      <c r="P22" s="6"/>
      <c r="Q22" s="6"/>
      <c r="R22" s="6"/>
      <c r="S22" s="6"/>
      <c r="T22" s="6"/>
      <c r="U22" s="6"/>
      <c r="V22" s="6"/>
      <c r="W22" s="6"/>
      <c r="X22" s="6"/>
      <c r="Y22" s="6"/>
      <c r="Z22" s="6"/>
      <c r="AA22" s="6"/>
      <c r="AB22" s="6"/>
      <c r="AC22" s="7"/>
    </row>
    <row r="23" spans="2:29" ht="20.65" customHeight="1">
      <c r="B23" s="184" t="s">
        <v>14</v>
      </c>
      <c r="C23" s="157"/>
      <c r="D23" s="157"/>
      <c r="E23" s="158"/>
      <c r="F23" s="140">
        <v>1</v>
      </c>
      <c r="G23" s="383"/>
      <c r="H23" s="383"/>
      <c r="I23" s="383"/>
      <c r="J23" s="383"/>
      <c r="K23" s="384"/>
      <c r="L23" s="140">
        <v>2</v>
      </c>
      <c r="M23" s="383"/>
      <c r="N23" s="383"/>
      <c r="O23" s="383"/>
      <c r="P23" s="383"/>
      <c r="Q23" s="384"/>
      <c r="R23" s="140">
        <v>3</v>
      </c>
      <c r="S23" s="383"/>
      <c r="T23" s="383"/>
      <c r="U23" s="383"/>
      <c r="V23" s="383"/>
      <c r="W23" s="384"/>
      <c r="X23" s="140" t="s">
        <v>15</v>
      </c>
      <c r="Y23" s="383"/>
      <c r="Z23" s="383"/>
      <c r="AA23" s="383"/>
      <c r="AB23" s="383"/>
      <c r="AC23" s="384"/>
    </row>
    <row r="24" spans="2:29" ht="20.65" customHeight="1" thickBot="1">
      <c r="B24" s="207"/>
      <c r="C24" s="208"/>
      <c r="D24" s="208"/>
      <c r="E24" s="209"/>
      <c r="F24" s="140"/>
      <c r="G24" s="383"/>
      <c r="H24" s="383"/>
      <c r="I24" s="383"/>
      <c r="J24" s="383"/>
      <c r="K24" s="384"/>
      <c r="L24" s="140"/>
      <c r="M24" s="383"/>
      <c r="N24" s="383"/>
      <c r="O24" s="383"/>
      <c r="P24" s="383"/>
      <c r="Q24" s="384"/>
      <c r="R24" s="140"/>
      <c r="S24" s="383"/>
      <c r="T24" s="383"/>
      <c r="U24" s="383"/>
      <c r="V24" s="383"/>
      <c r="W24" s="384"/>
      <c r="X24" s="140"/>
      <c r="Y24" s="383"/>
      <c r="Z24" s="383"/>
      <c r="AA24" s="383"/>
      <c r="AB24" s="383"/>
      <c r="AC24" s="384"/>
    </row>
    <row r="25" spans="2:29" ht="20.65" customHeight="1">
      <c r="B25" s="185" t="s">
        <v>16</v>
      </c>
      <c r="C25" s="340"/>
      <c r="D25" s="340"/>
      <c r="E25" s="341"/>
      <c r="F25" s="186"/>
      <c r="G25" s="385"/>
      <c r="H25" s="386"/>
      <c r="I25" s="386"/>
      <c r="J25" s="387"/>
      <c r="K25" s="388"/>
      <c r="L25" s="180"/>
      <c r="M25" s="389"/>
      <c r="N25" s="390"/>
      <c r="O25" s="390"/>
      <c r="P25" s="391"/>
      <c r="Q25" s="392"/>
      <c r="R25" s="180"/>
      <c r="S25" s="389"/>
      <c r="T25" s="390"/>
      <c r="U25" s="390"/>
      <c r="V25" s="391"/>
      <c r="W25" s="392"/>
      <c r="X25" s="180"/>
      <c r="Y25" s="389"/>
      <c r="Z25" s="390"/>
      <c r="AA25" s="390"/>
      <c r="AB25" s="391"/>
      <c r="AC25" s="392"/>
    </row>
    <row r="26" spans="2:29" ht="20.65" customHeight="1">
      <c r="B26" s="185"/>
      <c r="C26" s="340"/>
      <c r="D26" s="340"/>
      <c r="E26" s="341"/>
      <c r="F26" s="187"/>
      <c r="G26" s="345"/>
      <c r="H26" s="124"/>
      <c r="I26" s="124"/>
      <c r="J26" s="346"/>
      <c r="K26" s="125"/>
      <c r="L26" s="182"/>
      <c r="M26" s="126"/>
      <c r="N26" s="122"/>
      <c r="O26" s="122"/>
      <c r="P26" s="347"/>
      <c r="Q26" s="123"/>
      <c r="R26" s="182"/>
      <c r="S26" s="126"/>
      <c r="T26" s="122"/>
      <c r="U26" s="122"/>
      <c r="V26" s="347"/>
      <c r="W26" s="123"/>
      <c r="X26" s="182"/>
      <c r="Y26" s="126"/>
      <c r="Z26" s="122"/>
      <c r="AA26" s="122"/>
      <c r="AB26" s="347"/>
      <c r="AC26" s="123"/>
    </row>
    <row r="27" spans="2:29" ht="27.75" customHeight="1">
      <c r="B27" s="185" t="s">
        <v>17</v>
      </c>
      <c r="C27" s="340"/>
      <c r="D27" s="340"/>
      <c r="E27" s="341"/>
      <c r="F27" s="187"/>
      <c r="G27" s="345"/>
      <c r="H27" s="124"/>
      <c r="I27" s="124"/>
      <c r="J27" s="346"/>
      <c r="K27" s="125"/>
      <c r="L27" s="182"/>
      <c r="M27" s="126"/>
      <c r="N27" s="122"/>
      <c r="O27" s="122"/>
      <c r="P27" s="347"/>
      <c r="Q27" s="123"/>
      <c r="R27" s="182"/>
      <c r="S27" s="126"/>
      <c r="T27" s="122"/>
      <c r="U27" s="122"/>
      <c r="V27" s="347"/>
      <c r="W27" s="123"/>
      <c r="X27" s="182"/>
      <c r="Y27" s="126"/>
      <c r="Z27" s="122"/>
      <c r="AA27" s="122"/>
      <c r="AB27" s="347"/>
      <c r="AC27" s="123"/>
    </row>
    <row r="28" spans="2:29" ht="33.75" customHeight="1">
      <c r="B28" s="185"/>
      <c r="C28" s="340"/>
      <c r="D28" s="340"/>
      <c r="E28" s="341"/>
      <c r="F28" s="187"/>
      <c r="G28" s="345"/>
      <c r="H28" s="124"/>
      <c r="I28" s="124"/>
      <c r="J28" s="346"/>
      <c r="K28" s="125"/>
      <c r="L28" s="182"/>
      <c r="M28" s="126"/>
      <c r="N28" s="122"/>
      <c r="O28" s="122"/>
      <c r="P28" s="347"/>
      <c r="Q28" s="123"/>
      <c r="R28" s="182"/>
      <c r="S28" s="126"/>
      <c r="T28" s="122"/>
      <c r="U28" s="122"/>
      <c r="V28" s="347"/>
      <c r="W28" s="123"/>
      <c r="X28" s="182"/>
      <c r="Y28" s="126"/>
      <c r="Z28" s="122"/>
      <c r="AA28" s="122"/>
      <c r="AB28" s="347"/>
      <c r="AC28" s="123"/>
    </row>
    <row r="29" spans="2:29" ht="33.75" customHeight="1">
      <c r="B29" s="191" t="s">
        <v>18</v>
      </c>
      <c r="C29" s="213"/>
      <c r="D29" s="213"/>
      <c r="E29" s="365"/>
      <c r="F29" s="190"/>
      <c r="G29" s="369"/>
      <c r="H29" s="369"/>
      <c r="I29" s="369"/>
      <c r="J29" s="369"/>
      <c r="K29" s="370"/>
      <c r="L29" s="188"/>
      <c r="M29" s="374"/>
      <c r="N29" s="374"/>
      <c r="O29" s="374"/>
      <c r="P29" s="374"/>
      <c r="Q29" s="375"/>
      <c r="R29" s="188"/>
      <c r="S29" s="374"/>
      <c r="T29" s="374"/>
      <c r="U29" s="374"/>
      <c r="V29" s="374"/>
      <c r="W29" s="375"/>
      <c r="X29" s="188"/>
      <c r="Y29" s="374"/>
      <c r="Z29" s="374"/>
      <c r="AA29" s="374"/>
      <c r="AB29" s="374"/>
      <c r="AC29" s="375"/>
    </row>
    <row r="30" spans="2:29" ht="33.75" customHeight="1">
      <c r="B30" s="366"/>
      <c r="C30" s="367"/>
      <c r="D30" s="367"/>
      <c r="E30" s="368"/>
      <c r="F30" s="371"/>
      <c r="G30" s="372"/>
      <c r="H30" s="372"/>
      <c r="I30" s="372"/>
      <c r="J30" s="372"/>
      <c r="K30" s="373"/>
      <c r="L30" s="376"/>
      <c r="M30" s="377"/>
      <c r="N30" s="377"/>
      <c r="O30" s="377"/>
      <c r="P30" s="377"/>
      <c r="Q30" s="378"/>
      <c r="R30" s="376"/>
      <c r="S30" s="377"/>
      <c r="T30" s="377"/>
      <c r="U30" s="377"/>
      <c r="V30" s="377"/>
      <c r="W30" s="378"/>
      <c r="X30" s="376"/>
      <c r="Y30" s="377"/>
      <c r="Z30" s="377"/>
      <c r="AA30" s="377"/>
      <c r="AB30" s="377"/>
      <c r="AC30" s="378"/>
    </row>
    <row r="31" spans="2:29" ht="30" customHeight="1">
      <c r="B31" s="185" t="s">
        <v>19</v>
      </c>
      <c r="C31" s="340"/>
      <c r="D31" s="340"/>
      <c r="E31" s="341"/>
      <c r="F31" s="187"/>
      <c r="G31" s="345"/>
      <c r="H31" s="124"/>
      <c r="I31" s="124"/>
      <c r="J31" s="346"/>
      <c r="K31" s="125"/>
      <c r="L31" s="182"/>
      <c r="M31" s="126"/>
      <c r="N31" s="122"/>
      <c r="O31" s="122"/>
      <c r="P31" s="347"/>
      <c r="Q31" s="123"/>
      <c r="R31" s="182"/>
      <c r="S31" s="126"/>
      <c r="T31" s="122"/>
      <c r="U31" s="122"/>
      <c r="V31" s="347"/>
      <c r="W31" s="123"/>
      <c r="X31" s="182"/>
      <c r="Y31" s="126"/>
      <c r="Z31" s="122"/>
      <c r="AA31" s="122"/>
      <c r="AB31" s="347"/>
      <c r="AC31" s="123"/>
    </row>
    <row r="32" spans="2:29" ht="107.65" customHeight="1" thickBot="1">
      <c r="B32" s="342"/>
      <c r="C32" s="343"/>
      <c r="D32" s="343"/>
      <c r="E32" s="344"/>
      <c r="F32" s="187"/>
      <c r="G32" s="345"/>
      <c r="H32" s="124"/>
      <c r="I32" s="124"/>
      <c r="J32" s="346"/>
      <c r="K32" s="125"/>
      <c r="L32" s="182"/>
      <c r="M32" s="126"/>
      <c r="N32" s="122"/>
      <c r="O32" s="122"/>
      <c r="P32" s="347"/>
      <c r="Q32" s="123"/>
      <c r="R32" s="182"/>
      <c r="S32" s="126"/>
      <c r="T32" s="122"/>
      <c r="U32" s="122"/>
      <c r="V32" s="347"/>
      <c r="W32" s="123"/>
      <c r="X32" s="182"/>
      <c r="Y32" s="126"/>
      <c r="Z32" s="122"/>
      <c r="AA32" s="122"/>
      <c r="AB32" s="347"/>
      <c r="AC32" s="123"/>
    </row>
    <row r="33" spans="2:29" ht="39.75" customHeight="1" thickBot="1">
      <c r="B33" s="198" t="s">
        <v>20</v>
      </c>
      <c r="C33" s="230"/>
      <c r="D33" s="230"/>
      <c r="E33" s="230"/>
      <c r="F33" s="197"/>
      <c r="G33" s="357"/>
      <c r="H33" s="118"/>
      <c r="I33" s="118"/>
      <c r="J33" s="358"/>
      <c r="K33" s="119"/>
      <c r="L33" s="138"/>
      <c r="M33" s="117"/>
      <c r="N33" s="115"/>
      <c r="O33" s="115"/>
      <c r="P33" s="359"/>
      <c r="Q33" s="116"/>
      <c r="R33" s="138"/>
      <c r="S33" s="117"/>
      <c r="T33" s="115"/>
      <c r="U33" s="115"/>
      <c r="V33" s="359"/>
      <c r="W33" s="116"/>
      <c r="X33" s="138"/>
      <c r="Y33" s="117"/>
      <c r="Z33" s="115"/>
      <c r="AA33" s="115"/>
      <c r="AB33" s="359"/>
      <c r="AC33" s="116"/>
    </row>
    <row r="34" spans="2:29" ht="39.75" customHeight="1" thickBot="1">
      <c r="B34" s="198" t="s">
        <v>21</v>
      </c>
      <c r="C34" s="230"/>
      <c r="D34" s="230"/>
      <c r="E34" s="360"/>
      <c r="F34" s="199"/>
      <c r="G34" s="361"/>
      <c r="H34" s="361"/>
      <c r="I34" s="361"/>
      <c r="J34" s="361"/>
      <c r="K34" s="362"/>
      <c r="L34" s="200"/>
      <c r="M34" s="363"/>
      <c r="N34" s="363"/>
      <c r="O34" s="363"/>
      <c r="P34" s="363"/>
      <c r="Q34" s="364"/>
      <c r="R34" s="200"/>
      <c r="S34" s="363"/>
      <c r="T34" s="363"/>
      <c r="U34" s="363"/>
      <c r="V34" s="363"/>
      <c r="W34" s="364"/>
      <c r="X34" s="200"/>
      <c r="Y34" s="363"/>
      <c r="Z34" s="363"/>
      <c r="AA34" s="363"/>
      <c r="AB34" s="363"/>
      <c r="AC34" s="364"/>
    </row>
    <row r="35" spans="2:29" ht="18">
      <c r="B35" s="15" t="s">
        <v>22</v>
      </c>
      <c r="C35" s="4"/>
      <c r="D35" s="4"/>
      <c r="E35" s="4"/>
      <c r="F35" s="4"/>
      <c r="G35" s="4"/>
      <c r="H35" s="4"/>
      <c r="I35" s="4"/>
      <c r="J35" s="4"/>
      <c r="K35" s="4"/>
      <c r="L35" s="4"/>
      <c r="M35" s="4"/>
      <c r="N35" s="4"/>
      <c r="O35" s="4"/>
      <c r="P35" s="4"/>
      <c r="Q35" s="4"/>
      <c r="R35" s="4"/>
      <c r="S35" s="4"/>
      <c r="T35" s="4"/>
      <c r="U35" s="4"/>
      <c r="V35" s="4"/>
      <c r="W35" s="4"/>
      <c r="X35" s="4"/>
      <c r="Y35" s="4"/>
      <c r="Z35" s="4"/>
      <c r="AA35" s="4"/>
      <c r="AB35" s="4"/>
      <c r="AC35" s="5"/>
    </row>
    <row r="36" spans="2:29">
      <c r="B36" s="8"/>
      <c r="C36" s="1"/>
      <c r="D36" s="1"/>
      <c r="E36" s="1"/>
      <c r="F36" s="1"/>
      <c r="G36" s="1"/>
      <c r="H36" s="1"/>
      <c r="I36" s="1"/>
      <c r="J36" s="1"/>
      <c r="K36" s="1"/>
      <c r="L36" s="1"/>
      <c r="M36" s="1"/>
      <c r="N36" s="1"/>
      <c r="O36" s="1"/>
      <c r="P36" s="1"/>
      <c r="Q36" s="1"/>
      <c r="R36" s="1"/>
      <c r="S36" s="1"/>
      <c r="T36" s="1"/>
      <c r="U36" s="1"/>
      <c r="V36" s="1"/>
      <c r="W36" s="1"/>
      <c r="X36" s="1"/>
      <c r="Y36" s="1"/>
      <c r="Z36" s="1"/>
      <c r="AA36" s="1"/>
      <c r="AB36" s="1"/>
      <c r="AC36" s="2"/>
    </row>
    <row r="37" spans="2:29">
      <c r="B37" s="8"/>
      <c r="C37" s="1"/>
      <c r="D37" s="1"/>
      <c r="E37" s="1"/>
      <c r="F37" s="1"/>
      <c r="G37" s="1"/>
      <c r="H37" s="1"/>
      <c r="I37" s="1"/>
      <c r="J37" s="1"/>
      <c r="K37" s="1"/>
      <c r="L37" s="1"/>
      <c r="M37" s="1"/>
      <c r="N37" s="1"/>
      <c r="O37" s="1"/>
      <c r="P37" s="1"/>
      <c r="Q37" s="1"/>
      <c r="R37" s="1"/>
      <c r="S37" s="1"/>
      <c r="T37" s="1"/>
      <c r="U37" s="1"/>
      <c r="V37" s="1"/>
      <c r="W37" s="1"/>
      <c r="X37" s="1"/>
      <c r="Y37" s="1"/>
      <c r="Z37" s="1"/>
      <c r="AA37" s="1"/>
      <c r="AB37" s="1"/>
      <c r="AC37" s="2"/>
    </row>
    <row r="38" spans="2:29">
      <c r="B38" s="8"/>
      <c r="C38" s="1"/>
      <c r="D38" s="1"/>
      <c r="E38" s="1"/>
      <c r="F38" s="1"/>
      <c r="G38" s="1"/>
      <c r="H38" s="1"/>
      <c r="I38" s="1"/>
      <c r="J38" s="1"/>
      <c r="K38" s="1"/>
      <c r="L38" s="1"/>
      <c r="M38" s="1"/>
      <c r="N38" s="1"/>
      <c r="O38" s="1"/>
      <c r="P38" s="1"/>
      <c r="Q38" s="1"/>
      <c r="R38" s="1"/>
      <c r="S38" s="1"/>
      <c r="T38" s="1"/>
      <c r="U38" s="1"/>
      <c r="V38" s="1"/>
      <c r="W38" s="1"/>
      <c r="X38" s="1"/>
      <c r="Y38" s="1"/>
      <c r="Z38" s="1"/>
      <c r="AA38" s="1"/>
      <c r="AB38" s="1"/>
      <c r="AC38" s="2"/>
    </row>
    <row r="39" spans="2:29" ht="23.25">
      <c r="B39" s="16" t="s">
        <v>23</v>
      </c>
      <c r="C39" s="1"/>
      <c r="D39" s="1"/>
      <c r="E39" s="1"/>
      <c r="F39" s="1"/>
      <c r="G39" s="1"/>
      <c r="H39" s="1"/>
      <c r="I39" s="1"/>
      <c r="J39" s="1"/>
      <c r="K39" s="1"/>
      <c r="L39" s="1"/>
      <c r="M39" s="1"/>
      <c r="N39" s="1"/>
      <c r="O39" s="1"/>
      <c r="P39" s="1"/>
      <c r="Q39" s="1"/>
      <c r="R39" s="1"/>
      <c r="S39" s="1"/>
      <c r="T39" s="1"/>
      <c r="U39" s="1"/>
      <c r="V39" s="1"/>
      <c r="W39" s="1"/>
      <c r="X39" s="1"/>
      <c r="Y39" s="1"/>
      <c r="Z39" s="1"/>
      <c r="AA39" s="1"/>
      <c r="AB39" s="1"/>
      <c r="AC39" s="2"/>
    </row>
    <row r="40" spans="2:29" ht="18" customHeight="1">
      <c r="B40" s="84" t="s">
        <v>24</v>
      </c>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9"/>
    </row>
    <row r="41" spans="2:29">
      <c r="B41" s="84"/>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9"/>
    </row>
    <row r="42" spans="2:29" ht="15.75" thickBot="1">
      <c r="B42" s="350"/>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2"/>
    </row>
    <row r="43" spans="2:29" ht="47.1" customHeight="1">
      <c r="B43" s="102" t="s">
        <v>14</v>
      </c>
      <c r="C43" s="147"/>
      <c r="D43" s="193"/>
      <c r="E43" s="193"/>
      <c r="F43" s="194">
        <v>1</v>
      </c>
      <c r="G43" s="353"/>
      <c r="H43" s="353"/>
      <c r="I43" s="353"/>
      <c r="J43" s="353"/>
      <c r="K43" s="353"/>
      <c r="L43" s="194">
        <v>2</v>
      </c>
      <c r="M43" s="353"/>
      <c r="N43" s="353"/>
      <c r="O43" s="353"/>
      <c r="P43" s="353"/>
      <c r="Q43" s="354"/>
      <c r="R43" s="129">
        <v>3</v>
      </c>
      <c r="S43" s="355"/>
      <c r="T43" s="355"/>
      <c r="U43" s="355"/>
      <c r="V43" s="355"/>
      <c r="W43" s="356"/>
      <c r="X43" s="129" t="s">
        <v>15</v>
      </c>
      <c r="Y43" s="355"/>
      <c r="Z43" s="355"/>
      <c r="AA43" s="355"/>
      <c r="AB43" s="355"/>
      <c r="AC43" s="356"/>
    </row>
    <row r="44" spans="2:29" ht="59.1" customHeight="1">
      <c r="B44" s="192"/>
      <c r="C44" s="338"/>
      <c r="D44" s="131" t="s">
        <v>25</v>
      </c>
      <c r="E44" s="132"/>
      <c r="F44" s="195" t="s">
        <v>26</v>
      </c>
      <c r="G44" s="131"/>
      <c r="H44" s="131"/>
      <c r="I44" s="196" t="s">
        <v>27</v>
      </c>
      <c r="J44" s="131"/>
      <c r="K44" s="131"/>
      <c r="L44" s="195" t="s">
        <v>26</v>
      </c>
      <c r="M44" s="131"/>
      <c r="N44" s="133"/>
      <c r="O44" s="196" t="s">
        <v>27</v>
      </c>
      <c r="P44" s="131"/>
      <c r="Q44" s="131"/>
      <c r="R44" s="195" t="s">
        <v>26</v>
      </c>
      <c r="S44" s="131"/>
      <c r="T44" s="133"/>
      <c r="U44" s="196" t="s">
        <v>27</v>
      </c>
      <c r="V44" s="131"/>
      <c r="W44" s="132"/>
      <c r="X44" s="131" t="s">
        <v>26</v>
      </c>
      <c r="Y44" s="131"/>
      <c r="Z44" s="133"/>
      <c r="AA44" s="131" t="s">
        <v>27</v>
      </c>
      <c r="AB44" s="131"/>
      <c r="AC44" s="132"/>
    </row>
    <row r="45" spans="2:29" ht="59.1" customHeight="1">
      <c r="B45" s="339" t="s">
        <v>82</v>
      </c>
      <c r="C45" s="211"/>
      <c r="D45" s="195"/>
      <c r="E45" s="131"/>
      <c r="F45" s="56" t="s">
        <v>83</v>
      </c>
      <c r="G45" s="20" t="s">
        <v>83</v>
      </c>
      <c r="H45" s="20" t="s">
        <v>83</v>
      </c>
      <c r="I45" s="20" t="s">
        <v>83</v>
      </c>
      <c r="J45" s="20" t="s">
        <v>83</v>
      </c>
      <c r="K45" s="57" t="s">
        <v>83</v>
      </c>
      <c r="L45" s="56" t="s">
        <v>83</v>
      </c>
      <c r="M45" s="20" t="s">
        <v>83</v>
      </c>
      <c r="N45" s="20" t="s">
        <v>83</v>
      </c>
      <c r="O45" s="20" t="s">
        <v>83</v>
      </c>
      <c r="P45" s="20" t="s">
        <v>83</v>
      </c>
      <c r="Q45" s="57" t="s">
        <v>83</v>
      </c>
      <c r="R45" s="56" t="s">
        <v>83</v>
      </c>
      <c r="S45" s="20" t="s">
        <v>83</v>
      </c>
      <c r="T45" s="20" t="s">
        <v>83</v>
      </c>
      <c r="U45" s="20" t="s">
        <v>83</v>
      </c>
      <c r="V45" s="20" t="s">
        <v>83</v>
      </c>
      <c r="W45" s="57" t="s">
        <v>83</v>
      </c>
      <c r="X45" s="56" t="s">
        <v>83</v>
      </c>
      <c r="Y45" s="20" t="s">
        <v>83</v>
      </c>
      <c r="Z45" s="20" t="s">
        <v>83</v>
      </c>
      <c r="AA45" s="20" t="s">
        <v>83</v>
      </c>
      <c r="AB45" s="20" t="s">
        <v>83</v>
      </c>
      <c r="AC45" s="82" t="s">
        <v>83</v>
      </c>
    </row>
    <row r="46" spans="2:29" ht="23.1" customHeight="1">
      <c r="B46" s="203" t="s">
        <v>28</v>
      </c>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6"/>
    </row>
    <row r="47" spans="2:29" ht="23.1" customHeight="1">
      <c r="B47" s="207"/>
      <c r="C47" s="208"/>
      <c r="D47" s="208"/>
      <c r="E47" s="208"/>
      <c r="F47" s="208"/>
      <c r="G47" s="208"/>
      <c r="H47" s="208"/>
      <c r="I47" s="157"/>
      <c r="J47" s="157"/>
      <c r="K47" s="157"/>
      <c r="L47" s="208"/>
      <c r="M47" s="208"/>
      <c r="N47" s="208"/>
      <c r="O47" s="208"/>
      <c r="P47" s="208"/>
      <c r="Q47" s="208"/>
      <c r="R47" s="208"/>
      <c r="S47" s="208"/>
      <c r="T47" s="208"/>
      <c r="U47" s="208"/>
      <c r="V47" s="208"/>
      <c r="W47" s="208"/>
      <c r="X47" s="208"/>
      <c r="Y47" s="208"/>
      <c r="Z47" s="208"/>
      <c r="AA47" s="208"/>
      <c r="AB47" s="208"/>
      <c r="AC47" s="209"/>
    </row>
    <row r="48" spans="2:29" ht="18">
      <c r="B48" s="292" t="s">
        <v>29</v>
      </c>
      <c r="C48" s="293"/>
      <c r="D48" s="298" t="s">
        <v>30</v>
      </c>
      <c r="E48" s="319"/>
      <c r="F48" s="31"/>
      <c r="G48" s="32"/>
      <c r="H48" s="40"/>
      <c r="I48" s="30"/>
      <c r="J48" s="26"/>
      <c r="K48" s="25"/>
      <c r="L48" s="30"/>
      <c r="M48" s="32"/>
      <c r="N48" s="33"/>
      <c r="O48" s="31"/>
      <c r="P48" s="32"/>
      <c r="Q48" s="33"/>
      <c r="R48" s="31"/>
      <c r="S48" s="32"/>
      <c r="T48" s="33"/>
      <c r="U48" s="31"/>
      <c r="V48" s="32"/>
      <c r="W48" s="33"/>
      <c r="X48" s="31"/>
      <c r="Y48" s="32"/>
      <c r="Z48" s="33"/>
      <c r="AA48" s="31"/>
      <c r="AB48" s="32"/>
      <c r="AC48" s="33"/>
    </row>
    <row r="49" spans="2:29" ht="18.75" thickBot="1">
      <c r="B49" s="294"/>
      <c r="C49" s="295"/>
      <c r="D49" s="300"/>
      <c r="E49" s="320"/>
      <c r="F49" s="335">
        <f>IFERROR(((F48+G48+H48)/3),0)</f>
        <v>0</v>
      </c>
      <c r="G49" s="336"/>
      <c r="H49" s="336"/>
      <c r="I49" s="335">
        <f>IFERROR(((I48+J48+K48)/3),0)</f>
        <v>0</v>
      </c>
      <c r="J49" s="336"/>
      <c r="K49" s="336"/>
      <c r="L49" s="335">
        <f t="shared" ref="L49" si="0">IFERROR(((L48+M48+N48)/3),0)</f>
        <v>0</v>
      </c>
      <c r="M49" s="336"/>
      <c r="N49" s="336"/>
      <c r="O49" s="335">
        <f t="shared" ref="O49" si="1">IFERROR(((O48+P48+Q48)/3),0)</f>
        <v>0</v>
      </c>
      <c r="P49" s="336"/>
      <c r="Q49" s="336"/>
      <c r="R49" s="335">
        <f t="shared" ref="R49" si="2">IFERROR(((R48+S48+T48)/3),0)</f>
        <v>0</v>
      </c>
      <c r="S49" s="336"/>
      <c r="T49" s="336"/>
      <c r="U49" s="335">
        <f t="shared" ref="U49" si="3">IFERROR(((U48+V48+W48)/3),0)</f>
        <v>0</v>
      </c>
      <c r="V49" s="336"/>
      <c r="W49" s="336"/>
      <c r="X49" s="335">
        <f t="shared" ref="X49" si="4">IFERROR(((X48+Y48+Z48)/3),0)</f>
        <v>0</v>
      </c>
      <c r="Y49" s="336"/>
      <c r="Z49" s="336"/>
      <c r="AA49" s="335">
        <f t="shared" ref="AA49" si="5">IFERROR(((AA48+AB48+AC48)/3),0)</f>
        <v>0</v>
      </c>
      <c r="AB49" s="336"/>
      <c r="AC49" s="337"/>
    </row>
    <row r="50" spans="2:29" ht="18">
      <c r="B50" s="104" t="s">
        <v>31</v>
      </c>
      <c r="C50" s="219"/>
      <c r="D50" s="114" t="s">
        <v>30</v>
      </c>
      <c r="E50" s="318"/>
      <c r="F50" s="27"/>
      <c r="G50" s="28"/>
      <c r="H50" s="29"/>
      <c r="I50" s="27"/>
      <c r="J50" s="28"/>
      <c r="K50" s="29"/>
      <c r="L50" s="27"/>
      <c r="M50" s="28"/>
      <c r="N50" s="29"/>
      <c r="O50" s="27"/>
      <c r="P50" s="28"/>
      <c r="Q50" s="29"/>
      <c r="R50" s="27"/>
      <c r="S50" s="28"/>
      <c r="T50" s="29"/>
      <c r="U50" s="27"/>
      <c r="V50" s="28"/>
      <c r="W50" s="29"/>
      <c r="X50" s="27"/>
      <c r="Y50" s="28"/>
      <c r="Z50" s="29"/>
      <c r="AA50" s="27"/>
      <c r="AB50" s="28"/>
      <c r="AC50" s="29"/>
    </row>
    <row r="51" spans="2:29" ht="18.75" thickBot="1">
      <c r="B51" s="294"/>
      <c r="C51" s="295"/>
      <c r="D51" s="300"/>
      <c r="E51" s="320"/>
      <c r="F51" s="289">
        <f>IFERROR(((F50+G50+H50)/3),0)</f>
        <v>0</v>
      </c>
      <c r="G51" s="290"/>
      <c r="H51" s="291"/>
      <c r="I51" s="289">
        <f t="shared" ref="I51" si="6">IFERROR(((I50+J50+K50)/3),0)</f>
        <v>0</v>
      </c>
      <c r="J51" s="290"/>
      <c r="K51" s="291"/>
      <c r="L51" s="289">
        <f t="shared" ref="L51" si="7">IFERROR(((L50+M50+N50)/3),0)</f>
        <v>0</v>
      </c>
      <c r="M51" s="290"/>
      <c r="N51" s="291"/>
      <c r="O51" s="289">
        <f t="shared" ref="O51" si="8">IFERROR(((O50+P50+Q50)/3),0)</f>
        <v>0</v>
      </c>
      <c r="P51" s="290"/>
      <c r="Q51" s="291"/>
      <c r="R51" s="289">
        <f t="shared" ref="R51" si="9">IFERROR(((R50+S50+T50)/3),0)</f>
        <v>0</v>
      </c>
      <c r="S51" s="290"/>
      <c r="T51" s="291"/>
      <c r="U51" s="289">
        <f t="shared" ref="U51" si="10">IFERROR(((U50+V50+W50)/3),0)</f>
        <v>0</v>
      </c>
      <c r="V51" s="290"/>
      <c r="W51" s="291"/>
      <c r="X51" s="289">
        <f t="shared" ref="X51" si="11">IFERROR(((X50+Y50+Z50)/3),0)</f>
        <v>0</v>
      </c>
      <c r="Y51" s="290"/>
      <c r="Z51" s="291"/>
      <c r="AA51" s="289">
        <f>IFERROR(((AA50+AB50+AC50)/3),0)</f>
        <v>0</v>
      </c>
      <c r="AB51" s="290"/>
      <c r="AC51" s="291"/>
    </row>
    <row r="52" spans="2:29" ht="18">
      <c r="B52" s="104" t="s">
        <v>32</v>
      </c>
      <c r="C52" s="219"/>
      <c r="D52" s="114" t="s">
        <v>30</v>
      </c>
      <c r="E52" s="318"/>
      <c r="F52" s="27"/>
      <c r="G52" s="28"/>
      <c r="H52" s="29"/>
      <c r="I52" s="27"/>
      <c r="J52" s="28"/>
      <c r="K52" s="29"/>
      <c r="L52" s="31"/>
      <c r="M52" s="32"/>
      <c r="N52" s="33"/>
      <c r="O52" s="31"/>
      <c r="P52" s="32"/>
      <c r="Q52" s="33"/>
      <c r="R52" s="31"/>
      <c r="S52" s="32"/>
      <c r="T52" s="33"/>
      <c r="U52" s="31"/>
      <c r="V52" s="32"/>
      <c r="W52" s="33"/>
      <c r="X52" s="31"/>
      <c r="Y52" s="32"/>
      <c r="Z52" s="33"/>
      <c r="AA52" s="31"/>
      <c r="AB52" s="32"/>
      <c r="AC52" s="33"/>
    </row>
    <row r="53" spans="2:29" ht="18.75" thickBot="1">
      <c r="B53" s="294"/>
      <c r="C53" s="295"/>
      <c r="D53" s="300"/>
      <c r="E53" s="320"/>
      <c r="F53" s="289">
        <f>IFERROR(((F52+G52+H52)/3),0)</f>
        <v>0</v>
      </c>
      <c r="G53" s="290"/>
      <c r="H53" s="291"/>
      <c r="I53" s="289">
        <f t="shared" ref="I53" si="12">IFERROR(((I52+J52+K52)/3),0)</f>
        <v>0</v>
      </c>
      <c r="J53" s="290"/>
      <c r="K53" s="291"/>
      <c r="L53" s="289">
        <f t="shared" ref="L53" si="13">IFERROR(((L52+M52+N52)/3),0)</f>
        <v>0</v>
      </c>
      <c r="M53" s="290"/>
      <c r="N53" s="291"/>
      <c r="O53" s="289">
        <f t="shared" ref="O53" si="14">IFERROR(((O52+P52+Q52)/3),0)</f>
        <v>0</v>
      </c>
      <c r="P53" s="290"/>
      <c r="Q53" s="291"/>
      <c r="R53" s="289">
        <f t="shared" ref="R53" si="15">IFERROR(((R52+S52+T52)/3),0)</f>
        <v>0</v>
      </c>
      <c r="S53" s="290"/>
      <c r="T53" s="291"/>
      <c r="U53" s="289">
        <f t="shared" ref="U53" si="16">IFERROR(((U52+V52+W52)/3),0)</f>
        <v>0</v>
      </c>
      <c r="V53" s="290"/>
      <c r="W53" s="291"/>
      <c r="X53" s="289">
        <f t="shared" ref="X53" si="17">IFERROR(((X52+Y52+Z52)/3),0)</f>
        <v>0</v>
      </c>
      <c r="Y53" s="290"/>
      <c r="Z53" s="291"/>
      <c r="AA53" s="289">
        <f t="shared" ref="AA53" si="18">IFERROR(((AA52+AB52+AC52)/3),0)</f>
        <v>0</v>
      </c>
      <c r="AB53" s="290"/>
      <c r="AC53" s="291"/>
    </row>
    <row r="54" spans="2:29" ht="18">
      <c r="B54" s="104" t="s">
        <v>33</v>
      </c>
      <c r="C54" s="219"/>
      <c r="D54" s="114" t="s">
        <v>30</v>
      </c>
      <c r="E54" s="318"/>
      <c r="F54" s="27"/>
      <c r="G54" s="28"/>
      <c r="H54" s="29"/>
      <c r="I54" s="27"/>
      <c r="J54" s="28"/>
      <c r="K54" s="29"/>
      <c r="L54" s="27"/>
      <c r="M54" s="28"/>
      <c r="N54" s="29"/>
      <c r="O54" s="27"/>
      <c r="P54" s="28"/>
      <c r="Q54" s="29"/>
      <c r="R54" s="27"/>
      <c r="S54" s="28"/>
      <c r="T54" s="29"/>
      <c r="U54" s="27"/>
      <c r="V54" s="28"/>
      <c r="W54" s="29"/>
      <c r="X54" s="27"/>
      <c r="Y54" s="28"/>
      <c r="Z54" s="29"/>
      <c r="AA54" s="27"/>
      <c r="AB54" s="28"/>
      <c r="AC54" s="29"/>
    </row>
    <row r="55" spans="2:29" ht="18.75" thickBot="1">
      <c r="B55" s="294"/>
      <c r="C55" s="295"/>
      <c r="D55" s="300"/>
      <c r="E55" s="320"/>
      <c r="F55" s="289">
        <f>IFERROR(((F54+G54+H54)/3),0)</f>
        <v>0</v>
      </c>
      <c r="G55" s="290"/>
      <c r="H55" s="291"/>
      <c r="I55" s="289">
        <f t="shared" ref="I55" si="19">IFERROR(((I54+J54+K54)/3),0)</f>
        <v>0</v>
      </c>
      <c r="J55" s="290"/>
      <c r="K55" s="291"/>
      <c r="L55" s="289">
        <f t="shared" ref="L55" si="20">IFERROR(((L54+M54+N54)/3),0)</f>
        <v>0</v>
      </c>
      <c r="M55" s="290"/>
      <c r="N55" s="291"/>
      <c r="O55" s="289">
        <f t="shared" ref="O55" si="21">IFERROR(((O54+P54+Q54)/3),0)</f>
        <v>0</v>
      </c>
      <c r="P55" s="290"/>
      <c r="Q55" s="291"/>
      <c r="R55" s="289">
        <f t="shared" ref="R55" si="22">IFERROR(((R54+S54+T54)/3),0)</f>
        <v>0</v>
      </c>
      <c r="S55" s="290"/>
      <c r="T55" s="291"/>
      <c r="U55" s="289">
        <f t="shared" ref="U55" si="23">IFERROR(((U54+V54+W54)/3),0)</f>
        <v>0</v>
      </c>
      <c r="V55" s="290"/>
      <c r="W55" s="291"/>
      <c r="X55" s="289">
        <f t="shared" ref="X55" si="24">IFERROR(((X54+Y54+Z54)/3),0)</f>
        <v>0</v>
      </c>
      <c r="Y55" s="290"/>
      <c r="Z55" s="291"/>
      <c r="AA55" s="289">
        <f t="shared" ref="AA55" si="25">IFERROR(((AA54+AB54+AC54)/3),0)</f>
        <v>0</v>
      </c>
      <c r="AB55" s="290"/>
      <c r="AC55" s="291"/>
    </row>
    <row r="56" spans="2:29" ht="18">
      <c r="B56" s="104" t="s">
        <v>34</v>
      </c>
      <c r="C56" s="219"/>
      <c r="D56" s="114" t="s">
        <v>30</v>
      </c>
      <c r="E56" s="318"/>
      <c r="F56" s="27"/>
      <c r="G56" s="28"/>
      <c r="H56" s="29"/>
      <c r="I56" s="27"/>
      <c r="J56" s="28"/>
      <c r="K56" s="29"/>
      <c r="L56" s="31"/>
      <c r="M56" s="32"/>
      <c r="N56" s="33"/>
      <c r="O56" s="31"/>
      <c r="P56" s="32"/>
      <c r="Q56" s="33"/>
      <c r="R56" s="31"/>
      <c r="S56" s="32"/>
      <c r="T56" s="33"/>
      <c r="U56" s="31"/>
      <c r="V56" s="32"/>
      <c r="W56" s="33"/>
      <c r="X56" s="31"/>
      <c r="Y56" s="32"/>
      <c r="Z56" s="33"/>
      <c r="AA56" s="31"/>
      <c r="AB56" s="32"/>
      <c r="AC56" s="33"/>
    </row>
    <row r="57" spans="2:29" ht="18.75" thickBot="1">
      <c r="B57" s="294"/>
      <c r="C57" s="295"/>
      <c r="D57" s="300"/>
      <c r="E57" s="320"/>
      <c r="F57" s="289">
        <f>IFERROR(((F56+G56+H56)/3),0)</f>
        <v>0</v>
      </c>
      <c r="G57" s="290"/>
      <c r="H57" s="291"/>
      <c r="I57" s="289">
        <f t="shared" ref="I57" si="26">IFERROR(((I56+J56+K56)/3),0)</f>
        <v>0</v>
      </c>
      <c r="J57" s="290"/>
      <c r="K57" s="291"/>
      <c r="L57" s="289">
        <f t="shared" ref="L57" si="27">IFERROR(((L56+M56+N56)/3),0)</f>
        <v>0</v>
      </c>
      <c r="M57" s="290"/>
      <c r="N57" s="291"/>
      <c r="O57" s="289">
        <f>IFERROR(((O56+P56+Q56)/3),0)</f>
        <v>0</v>
      </c>
      <c r="P57" s="290"/>
      <c r="Q57" s="291"/>
      <c r="R57" s="289">
        <f t="shared" ref="R57" si="28">IFERROR(((R56+S56+T56)/3),0)</f>
        <v>0</v>
      </c>
      <c r="S57" s="290"/>
      <c r="T57" s="291"/>
      <c r="U57" s="289">
        <f t="shared" ref="U57" si="29">IFERROR(((U56+V56+W56)/3),0)</f>
        <v>0</v>
      </c>
      <c r="V57" s="290"/>
      <c r="W57" s="291"/>
      <c r="X57" s="289">
        <f t="shared" ref="X57" si="30">IFERROR(((X56+Y56+Z56)/3),0)</f>
        <v>0</v>
      </c>
      <c r="Y57" s="290"/>
      <c r="Z57" s="291"/>
      <c r="AA57" s="289">
        <f t="shared" ref="AA57" si="31">IFERROR(((AA56+AB56+AC56)/3),0)</f>
        <v>0</v>
      </c>
      <c r="AB57" s="290"/>
      <c r="AC57" s="291"/>
    </row>
    <row r="58" spans="2:29" ht="18">
      <c r="B58" s="104" t="s">
        <v>35</v>
      </c>
      <c r="C58" s="219"/>
      <c r="D58" s="114" t="s">
        <v>30</v>
      </c>
      <c r="E58" s="318"/>
      <c r="F58" s="27"/>
      <c r="G58" s="28"/>
      <c r="H58" s="29"/>
      <c r="I58" s="27"/>
      <c r="J58" s="28"/>
      <c r="K58" s="29"/>
      <c r="L58" s="27"/>
      <c r="M58" s="28"/>
      <c r="N58" s="29"/>
      <c r="O58" s="27"/>
      <c r="P58" s="28"/>
      <c r="Q58" s="29"/>
      <c r="R58" s="27"/>
      <c r="S58" s="28"/>
      <c r="T58" s="29"/>
      <c r="U58" s="27"/>
      <c r="V58" s="28"/>
      <c r="W58" s="29"/>
      <c r="X58" s="27"/>
      <c r="Y58" s="28"/>
      <c r="Z58" s="29"/>
      <c r="AA58" s="27"/>
      <c r="AB58" s="28"/>
      <c r="AC58" s="29"/>
    </row>
    <row r="59" spans="2:29" ht="18.75" thickBot="1">
      <c r="B59" s="294"/>
      <c r="C59" s="295"/>
      <c r="D59" s="300"/>
      <c r="E59" s="320"/>
      <c r="F59" s="289">
        <f>IFERROR(((F58+G58+H58)/3),0)</f>
        <v>0</v>
      </c>
      <c r="G59" s="290"/>
      <c r="H59" s="291"/>
      <c r="I59" s="289">
        <f t="shared" ref="I59" si="32">IFERROR(((I58+J58+K58)/3),0)</f>
        <v>0</v>
      </c>
      <c r="J59" s="290"/>
      <c r="K59" s="291"/>
      <c r="L59" s="289">
        <f t="shared" ref="L59" si="33">IFERROR(((L58+M58+N58)/3),0)</f>
        <v>0</v>
      </c>
      <c r="M59" s="290"/>
      <c r="N59" s="291"/>
      <c r="O59" s="289">
        <f t="shared" ref="O59" si="34">IFERROR(((O58+P58+Q58)/3),0)</f>
        <v>0</v>
      </c>
      <c r="P59" s="290"/>
      <c r="Q59" s="291"/>
      <c r="R59" s="289">
        <f t="shared" ref="R59" si="35">IFERROR(((R58+S58+T58)/3),0)</f>
        <v>0</v>
      </c>
      <c r="S59" s="290"/>
      <c r="T59" s="291"/>
      <c r="U59" s="289">
        <f t="shared" ref="U59" si="36">IFERROR(((U58+V58+W58)/3),0)</f>
        <v>0</v>
      </c>
      <c r="V59" s="290"/>
      <c r="W59" s="291"/>
      <c r="X59" s="289">
        <f t="shared" ref="X59" si="37">IFERROR(((X58+Y58+Z58)/3),0)</f>
        <v>0</v>
      </c>
      <c r="Y59" s="290"/>
      <c r="Z59" s="291"/>
      <c r="AA59" s="289">
        <f t="shared" ref="AA59" si="38">IFERROR(((AA58+AB58+AC58)/3),0)</f>
        <v>0</v>
      </c>
      <c r="AB59" s="290"/>
      <c r="AC59" s="291"/>
    </row>
    <row r="60" spans="2:29" ht="18">
      <c r="B60" s="104" t="s">
        <v>36</v>
      </c>
      <c r="C60" s="219"/>
      <c r="D60" s="114" t="s">
        <v>30</v>
      </c>
      <c r="E60" s="318"/>
      <c r="F60" s="27"/>
      <c r="G60" s="28"/>
      <c r="H60" s="29"/>
      <c r="I60" s="27"/>
      <c r="J60" s="28"/>
      <c r="K60" s="29"/>
      <c r="L60" s="31"/>
      <c r="M60" s="32"/>
      <c r="N60" s="33"/>
      <c r="O60" s="31"/>
      <c r="P60" s="32"/>
      <c r="Q60" s="33"/>
      <c r="R60" s="31"/>
      <c r="S60" s="32"/>
      <c r="T60" s="33"/>
      <c r="U60" s="31"/>
      <c r="V60" s="32"/>
      <c r="W60" s="33"/>
      <c r="X60" s="31"/>
      <c r="Y60" s="32"/>
      <c r="Z60" s="33"/>
      <c r="AA60" s="31"/>
      <c r="AB60" s="32"/>
      <c r="AC60" s="33"/>
    </row>
    <row r="61" spans="2:29" ht="18.75" thickBot="1">
      <c r="B61" s="294"/>
      <c r="C61" s="295"/>
      <c r="D61" s="300"/>
      <c r="E61" s="320"/>
      <c r="F61" s="289">
        <f>IFERROR(((F60+G60+H60)/3),0)</f>
        <v>0</v>
      </c>
      <c r="G61" s="290"/>
      <c r="H61" s="291"/>
      <c r="I61" s="289">
        <f t="shared" ref="I61" si="39">IFERROR(((I60+J60+K60)/3),0)</f>
        <v>0</v>
      </c>
      <c r="J61" s="290"/>
      <c r="K61" s="291"/>
      <c r="L61" s="289">
        <f t="shared" ref="L61" si="40">IFERROR(((L60+M60+N60)/3),0)</f>
        <v>0</v>
      </c>
      <c r="M61" s="290"/>
      <c r="N61" s="291"/>
      <c r="O61" s="289">
        <f t="shared" ref="O61" si="41">IFERROR(((O60+P60+Q60)/3),0)</f>
        <v>0</v>
      </c>
      <c r="P61" s="290"/>
      <c r="Q61" s="291"/>
      <c r="R61" s="289">
        <f t="shared" ref="R61" si="42">IFERROR(((R60+S60+T60)/3),0)</f>
        <v>0</v>
      </c>
      <c r="S61" s="290"/>
      <c r="T61" s="291"/>
      <c r="U61" s="289">
        <f t="shared" ref="U61" si="43">IFERROR(((U60+V60+W60)/3),0)</f>
        <v>0</v>
      </c>
      <c r="V61" s="290"/>
      <c r="W61" s="291"/>
      <c r="X61" s="289">
        <f t="shared" ref="X61" si="44">IFERROR(((X60+Y60+Z60)/3),0)</f>
        <v>0</v>
      </c>
      <c r="Y61" s="290"/>
      <c r="Z61" s="291"/>
      <c r="AA61" s="289">
        <f t="shared" ref="AA61" si="45">IFERROR(((AA60+AB60+AC60)/3),0)</f>
        <v>0</v>
      </c>
      <c r="AB61" s="290"/>
      <c r="AC61" s="291"/>
    </row>
    <row r="62" spans="2:29" ht="18">
      <c r="B62" s="104" t="s">
        <v>37</v>
      </c>
      <c r="C62" s="219"/>
      <c r="D62" s="114" t="s">
        <v>30</v>
      </c>
      <c r="E62" s="318"/>
      <c r="F62" s="37"/>
      <c r="G62" s="38"/>
      <c r="H62" s="39"/>
      <c r="I62" s="37"/>
      <c r="J62" s="38"/>
      <c r="K62" s="39"/>
      <c r="L62" s="37"/>
      <c r="M62" s="38"/>
      <c r="N62" s="39"/>
      <c r="O62" s="37"/>
      <c r="P62" s="38"/>
      <c r="Q62" s="39"/>
      <c r="R62" s="37"/>
      <c r="S62" s="38"/>
      <c r="T62" s="39"/>
      <c r="U62" s="37"/>
      <c r="V62" s="38"/>
      <c r="W62" s="39"/>
      <c r="X62" s="37"/>
      <c r="Y62" s="38"/>
      <c r="Z62" s="39"/>
      <c r="AA62" s="37"/>
      <c r="AB62" s="38"/>
      <c r="AC62" s="39"/>
    </row>
    <row r="63" spans="2:29" ht="18" customHeight="1">
      <c r="B63" s="292"/>
      <c r="C63" s="293"/>
      <c r="D63" s="298"/>
      <c r="E63" s="319"/>
      <c r="F63" s="309">
        <f>IFERROR(((F62+G62+H62)/3),0)</f>
        <v>0</v>
      </c>
      <c r="G63" s="310"/>
      <c r="H63" s="311"/>
      <c r="I63" s="309">
        <f t="shared" ref="I63" si="46">IFERROR(((I62+J62+K62)/3),0)</f>
        <v>0</v>
      </c>
      <c r="J63" s="310"/>
      <c r="K63" s="311"/>
      <c r="L63" s="309">
        <f t="shared" ref="L63" si="47">IFERROR(((L62+M62+N62)/3),0)</f>
        <v>0</v>
      </c>
      <c r="M63" s="310"/>
      <c r="N63" s="311"/>
      <c r="O63" s="309">
        <f t="shared" ref="O63" si="48">IFERROR(((O62+P62+Q62)/3),0)</f>
        <v>0</v>
      </c>
      <c r="P63" s="310"/>
      <c r="Q63" s="311"/>
      <c r="R63" s="309">
        <f t="shared" ref="R63" si="49">IFERROR(((R62+S62+T62)/3),0)</f>
        <v>0</v>
      </c>
      <c r="S63" s="310"/>
      <c r="T63" s="311"/>
      <c r="U63" s="309">
        <f t="shared" ref="U63" si="50">IFERROR(((U62+V62+W62)/3),0)</f>
        <v>0</v>
      </c>
      <c r="V63" s="310"/>
      <c r="W63" s="311"/>
      <c r="X63" s="309">
        <f>IFERROR(((X62+Y62+Z62)/3),0)</f>
        <v>0</v>
      </c>
      <c r="Y63" s="310"/>
      <c r="Z63" s="311"/>
      <c r="AA63" s="309">
        <f t="shared" ref="AA63" si="51">IFERROR(((AA62+AB62+AC62)/3),0)</f>
        <v>0</v>
      </c>
      <c r="AB63" s="310"/>
      <c r="AC63" s="311"/>
    </row>
    <row r="64" spans="2:29" ht="15" customHeight="1" thickBot="1">
      <c r="B64" s="294"/>
      <c r="C64" s="295"/>
      <c r="D64" s="300"/>
      <c r="E64" s="320"/>
      <c r="F64" s="312"/>
      <c r="G64" s="313"/>
      <c r="H64" s="314"/>
      <c r="I64" s="312"/>
      <c r="J64" s="313"/>
      <c r="K64" s="314"/>
      <c r="L64" s="312"/>
      <c r="M64" s="313"/>
      <c r="N64" s="314"/>
      <c r="O64" s="312"/>
      <c r="P64" s="313"/>
      <c r="Q64" s="314"/>
      <c r="R64" s="312"/>
      <c r="S64" s="313"/>
      <c r="T64" s="314"/>
      <c r="U64" s="312"/>
      <c r="V64" s="313"/>
      <c r="W64" s="314"/>
      <c r="X64" s="312"/>
      <c r="Y64" s="313"/>
      <c r="Z64" s="314"/>
      <c r="AA64" s="312"/>
      <c r="AB64" s="313"/>
      <c r="AC64" s="314"/>
    </row>
    <row r="65" spans="2:29" ht="18">
      <c r="B65" s="104" t="s">
        <v>38</v>
      </c>
      <c r="C65" s="219"/>
      <c r="D65" s="114" t="s">
        <v>30</v>
      </c>
      <c r="E65" s="318"/>
      <c r="F65" s="37"/>
      <c r="G65" s="38"/>
      <c r="H65" s="39"/>
      <c r="I65" s="37"/>
      <c r="J65" s="38"/>
      <c r="K65" s="39"/>
      <c r="L65" s="34"/>
      <c r="M65" s="35"/>
      <c r="N65" s="36"/>
      <c r="O65" s="34"/>
      <c r="P65" s="35"/>
      <c r="Q65" s="36"/>
      <c r="R65" s="34"/>
      <c r="S65" s="35"/>
      <c r="T65" s="36"/>
      <c r="U65" s="34"/>
      <c r="V65" s="35"/>
      <c r="W65" s="36"/>
      <c r="X65" s="34"/>
      <c r="Y65" s="35"/>
      <c r="Z65" s="36"/>
      <c r="AA65" s="34"/>
      <c r="AB65" s="35"/>
      <c r="AC65" s="36"/>
    </row>
    <row r="66" spans="2:29" ht="18.75" thickBot="1">
      <c r="B66" s="294"/>
      <c r="C66" s="295"/>
      <c r="D66" s="300"/>
      <c r="E66" s="320"/>
      <c r="F66" s="315">
        <f>IFERROR(((F65+G65+H65)/3),0)</f>
        <v>0</v>
      </c>
      <c r="G66" s="316"/>
      <c r="H66" s="317"/>
      <c r="I66" s="315">
        <f t="shared" ref="I66" si="52">IFERROR(((I65+J65+K65)/3),0)</f>
        <v>0</v>
      </c>
      <c r="J66" s="316"/>
      <c r="K66" s="317"/>
      <c r="L66" s="315">
        <f t="shared" ref="L66" si="53">IFERROR(((L65+M65+N65)/3),0)</f>
        <v>0</v>
      </c>
      <c r="M66" s="316"/>
      <c r="N66" s="317"/>
      <c r="O66" s="315">
        <f t="shared" ref="O66" si="54">IFERROR(((O65+P65+Q65)/3),0)</f>
        <v>0</v>
      </c>
      <c r="P66" s="316"/>
      <c r="Q66" s="317"/>
      <c r="R66" s="315">
        <f t="shared" ref="R66" si="55">IFERROR(((R65+S65+T65)/3),0)</f>
        <v>0</v>
      </c>
      <c r="S66" s="316"/>
      <c r="T66" s="317"/>
      <c r="U66" s="315">
        <f t="shared" ref="U66" si="56">IFERROR(((U65+V65+W65)/3),0)</f>
        <v>0</v>
      </c>
      <c r="V66" s="316"/>
      <c r="W66" s="317"/>
      <c r="X66" s="315">
        <f t="shared" ref="X66" si="57">IFERROR(((X65+Y65+Z65)/3),0)</f>
        <v>0</v>
      </c>
      <c r="Y66" s="316"/>
      <c r="Z66" s="317"/>
      <c r="AA66" s="315">
        <f t="shared" ref="AA66" si="58">IFERROR(((AA65+AB65+AC65)/3),0)</f>
        <v>0</v>
      </c>
      <c r="AB66" s="316"/>
      <c r="AC66" s="317"/>
    </row>
    <row r="67" spans="2:29" ht="18">
      <c r="B67" s="104" t="s">
        <v>39</v>
      </c>
      <c r="C67" s="219"/>
      <c r="D67" s="114" t="s">
        <v>30</v>
      </c>
      <c r="E67" s="318"/>
      <c r="F67" s="37"/>
      <c r="G67" s="38"/>
      <c r="H67" s="39"/>
      <c r="I67" s="37"/>
      <c r="J67" s="38"/>
      <c r="K67" s="39"/>
      <c r="L67" s="37"/>
      <c r="M67" s="38"/>
      <c r="N67" s="39"/>
      <c r="O67" s="37"/>
      <c r="P67" s="38"/>
      <c r="Q67" s="39"/>
      <c r="R67" s="37"/>
      <c r="S67" s="38"/>
      <c r="T67" s="39"/>
      <c r="U67" s="37"/>
      <c r="V67" s="38"/>
      <c r="W67" s="39"/>
      <c r="X67" s="37"/>
      <c r="Y67" s="38"/>
      <c r="Z67" s="39"/>
      <c r="AA67" s="37"/>
      <c r="AB67" s="38"/>
      <c r="AC67" s="39"/>
    </row>
    <row r="68" spans="2:29" ht="18" customHeight="1">
      <c r="B68" s="292"/>
      <c r="C68" s="293"/>
      <c r="D68" s="298"/>
      <c r="E68" s="319"/>
      <c r="F68" s="309">
        <f>IFERROR(((F67+G67+H67)/3),0)</f>
        <v>0</v>
      </c>
      <c r="G68" s="310"/>
      <c r="H68" s="311"/>
      <c r="I68" s="309">
        <f t="shared" ref="I68" si="59">IFERROR(((I67+J67+K67)/3),0)</f>
        <v>0</v>
      </c>
      <c r="J68" s="310"/>
      <c r="K68" s="311"/>
      <c r="L68" s="309">
        <f t="shared" ref="L68" si="60">IFERROR(((L67+M67+N67)/3),0)</f>
        <v>0</v>
      </c>
      <c r="M68" s="310"/>
      <c r="N68" s="311"/>
      <c r="O68" s="309">
        <f t="shared" ref="O68" si="61">IFERROR(((O67+P67+Q67)/3),0)</f>
        <v>0</v>
      </c>
      <c r="P68" s="310"/>
      <c r="Q68" s="311"/>
      <c r="R68" s="309">
        <f t="shared" ref="R68" si="62">IFERROR(((R67+S67+T67)/3),0)</f>
        <v>0</v>
      </c>
      <c r="S68" s="310"/>
      <c r="T68" s="311"/>
      <c r="U68" s="309">
        <f t="shared" ref="U68" si="63">IFERROR(((U67+V67+W67)/3),0)</f>
        <v>0</v>
      </c>
      <c r="V68" s="310"/>
      <c r="W68" s="311"/>
      <c r="X68" s="309">
        <f t="shared" ref="X68" si="64">IFERROR(((X67+Y67+Z67)/3),0)</f>
        <v>0</v>
      </c>
      <c r="Y68" s="310"/>
      <c r="Z68" s="311"/>
      <c r="AA68" s="309">
        <f>IFERROR(((AA67+AB67+AC67)/3),0)</f>
        <v>0</v>
      </c>
      <c r="AB68" s="310"/>
      <c r="AC68" s="311"/>
    </row>
    <row r="69" spans="2:29" ht="15" customHeight="1" thickBot="1">
      <c r="B69" s="294"/>
      <c r="C69" s="295"/>
      <c r="D69" s="300"/>
      <c r="E69" s="320"/>
      <c r="F69" s="312"/>
      <c r="G69" s="313"/>
      <c r="H69" s="314"/>
      <c r="I69" s="312"/>
      <c r="J69" s="313"/>
      <c r="K69" s="314"/>
      <c r="L69" s="312"/>
      <c r="M69" s="313"/>
      <c r="N69" s="314"/>
      <c r="O69" s="312"/>
      <c r="P69" s="313"/>
      <c r="Q69" s="314"/>
      <c r="R69" s="312"/>
      <c r="S69" s="313"/>
      <c r="T69" s="314"/>
      <c r="U69" s="312"/>
      <c r="V69" s="313"/>
      <c r="W69" s="314"/>
      <c r="X69" s="312"/>
      <c r="Y69" s="313"/>
      <c r="Z69" s="314"/>
      <c r="AA69" s="312"/>
      <c r="AB69" s="313"/>
      <c r="AC69" s="314"/>
    </row>
    <row r="70" spans="2:29" ht="18">
      <c r="B70" s="104" t="s">
        <v>40</v>
      </c>
      <c r="C70" s="321"/>
      <c r="D70" s="114" t="s">
        <v>30</v>
      </c>
      <c r="E70" s="302"/>
      <c r="F70" s="34"/>
      <c r="G70" s="35"/>
      <c r="H70" s="36"/>
      <c r="I70" s="34"/>
      <c r="J70" s="35"/>
      <c r="K70" s="36"/>
      <c r="L70" s="34"/>
      <c r="M70" s="35"/>
      <c r="N70" s="36"/>
      <c r="O70" s="34"/>
      <c r="P70" s="35"/>
      <c r="Q70" s="36"/>
      <c r="R70" s="34"/>
      <c r="S70" s="35"/>
      <c r="T70" s="36"/>
      <c r="U70" s="34"/>
      <c r="V70" s="35"/>
      <c r="W70" s="36"/>
      <c r="X70" s="34"/>
      <c r="Y70" s="35"/>
      <c r="Z70" s="36"/>
      <c r="AA70" s="34"/>
      <c r="AB70" s="35"/>
      <c r="AC70" s="36"/>
    </row>
    <row r="71" spans="2:29" ht="24" customHeight="1" thickBot="1">
      <c r="B71" s="292"/>
      <c r="C71" s="322"/>
      <c r="D71" s="298"/>
      <c r="E71" s="299"/>
      <c r="F71" s="315">
        <f>IFERROR(((F70+G70+H70)/3),0)</f>
        <v>0</v>
      </c>
      <c r="G71" s="316"/>
      <c r="H71" s="317"/>
      <c r="I71" s="315">
        <f t="shared" ref="I71" si="65">IFERROR(((I70+J70+K70)/3),0)</f>
        <v>0</v>
      </c>
      <c r="J71" s="316"/>
      <c r="K71" s="317"/>
      <c r="L71" s="315">
        <f t="shared" ref="L71" si="66">IFERROR(((L70+M70+N70)/3),0)</f>
        <v>0</v>
      </c>
      <c r="M71" s="316"/>
      <c r="N71" s="317"/>
      <c r="O71" s="315">
        <f t="shared" ref="O71" si="67">IFERROR(((O70+P70+Q70)/3),0)</f>
        <v>0</v>
      </c>
      <c r="P71" s="316"/>
      <c r="Q71" s="317"/>
      <c r="R71" s="315">
        <f t="shared" ref="R71" si="68">IFERROR(((R70+S70+T70)/3),0)</f>
        <v>0</v>
      </c>
      <c r="S71" s="316"/>
      <c r="T71" s="317"/>
      <c r="U71" s="315">
        <f t="shared" ref="U71" si="69">IFERROR(((U70+V70+W70)/3),0)</f>
        <v>0</v>
      </c>
      <c r="V71" s="316"/>
      <c r="W71" s="317"/>
      <c r="X71" s="315">
        <f t="shared" ref="X71" si="70">IFERROR(((X70+Y70+Z70)/3),0)</f>
        <v>0</v>
      </c>
      <c r="Y71" s="316"/>
      <c r="Z71" s="317"/>
      <c r="AA71" s="315">
        <f t="shared" ref="AA71" si="71">IFERROR(((AA70+AB70+AC70)/3),0)</f>
        <v>0</v>
      </c>
      <c r="AB71" s="316"/>
      <c r="AC71" s="317"/>
    </row>
    <row r="72" spans="2:29" ht="39" customHeight="1" thickBot="1">
      <c r="B72" s="97" t="s">
        <v>41</v>
      </c>
      <c r="C72" s="333"/>
      <c r="D72" s="98" t="s">
        <v>42</v>
      </c>
      <c r="E72" s="334"/>
      <c r="F72" s="306">
        <f>SUM(F49+F51+F53+F55+F57+F59+F61+F63+F66+F68+F71)</f>
        <v>0</v>
      </c>
      <c r="G72" s="239"/>
      <c r="H72" s="242"/>
      <c r="I72" s="306">
        <f>SUM(I49+I51+I53+I55+I57+I59+I61+I63+I66+I68+I71)</f>
        <v>0</v>
      </c>
      <c r="J72" s="239"/>
      <c r="K72" s="242"/>
      <c r="L72" s="306">
        <f>SUM(L49+L51+L53+L55+L57+L59+L61+L63+L66+L68+L71)</f>
        <v>0</v>
      </c>
      <c r="M72" s="239"/>
      <c r="N72" s="242"/>
      <c r="O72" s="306">
        <f>SUM(O49+O51+O53+O55+O57+O59+O61+O63+O66+O68+O71)</f>
        <v>0</v>
      </c>
      <c r="P72" s="239"/>
      <c r="Q72" s="242"/>
      <c r="R72" s="306">
        <f>SUM(R49+R51+R53+R55+R57+R59+R61+R63+R66+R68+R71)</f>
        <v>0</v>
      </c>
      <c r="S72" s="239"/>
      <c r="T72" s="242"/>
      <c r="U72" s="306">
        <f>SUM(U49+U51+U53+U55+U57+U59+U61+U63+U66+U68+U71)</f>
        <v>0</v>
      </c>
      <c r="V72" s="239"/>
      <c r="W72" s="242"/>
      <c r="X72" s="306">
        <f>SUM(X49+X51+X53+X55+X57+X59+X61+X63+X66+X68+X71)</f>
        <v>0</v>
      </c>
      <c r="Y72" s="239"/>
      <c r="Z72" s="242"/>
      <c r="AA72" s="306">
        <f>SUM(AA49+AA51+AA53+AA55+AA57+AA59+AA61+AA63+AA66+AA68+AA71)</f>
        <v>0</v>
      </c>
      <c r="AB72" s="239"/>
      <c r="AC72" s="242"/>
    </row>
    <row r="73" spans="2:29" ht="22.5" customHeight="1">
      <c r="B73" s="102" t="s">
        <v>43</v>
      </c>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47"/>
    </row>
    <row r="74" spans="2:29" ht="22.5" customHeight="1">
      <c r="B74" s="207"/>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9"/>
    </row>
    <row r="75" spans="2:29" ht="16.5" customHeight="1">
      <c r="B75" s="292" t="s">
        <v>44</v>
      </c>
      <c r="C75" s="293"/>
      <c r="D75" s="298" t="s">
        <v>30</v>
      </c>
      <c r="E75" s="319"/>
      <c r="F75" s="31"/>
      <c r="G75" s="32"/>
      <c r="H75" s="33"/>
      <c r="I75" s="31"/>
      <c r="J75" s="32"/>
      <c r="K75" s="33"/>
      <c r="L75" s="31"/>
      <c r="M75" s="32"/>
      <c r="N75" s="33"/>
      <c r="O75" s="31"/>
      <c r="P75" s="32"/>
      <c r="Q75" s="33"/>
      <c r="R75" s="31"/>
      <c r="S75" s="32"/>
      <c r="T75" s="33"/>
      <c r="U75" s="31"/>
      <c r="V75" s="32"/>
      <c r="W75" s="33"/>
      <c r="X75" s="31"/>
      <c r="Y75" s="32"/>
      <c r="Z75" s="33"/>
      <c r="AA75" s="31"/>
      <c r="AB75" s="32"/>
      <c r="AC75" s="33"/>
    </row>
    <row r="76" spans="2:29" ht="18.75" thickBot="1">
      <c r="B76" s="294"/>
      <c r="C76" s="295"/>
      <c r="D76" s="300"/>
      <c r="E76" s="320"/>
      <c r="F76" s="165">
        <f>IFERROR(((F75+G75+H75)/3),0)</f>
        <v>0</v>
      </c>
      <c r="G76" s="305"/>
      <c r="H76" s="167"/>
      <c r="I76" s="165">
        <f t="shared" ref="I76" si="72">IFERROR(((I75+J75+K75)/3),0)</f>
        <v>0</v>
      </c>
      <c r="J76" s="305"/>
      <c r="K76" s="167"/>
      <c r="L76" s="165">
        <f t="shared" ref="L76" si="73">IFERROR(((L75+M75+N75)/3),0)</f>
        <v>0</v>
      </c>
      <c r="M76" s="305"/>
      <c r="N76" s="167"/>
      <c r="O76" s="165">
        <f t="shared" ref="O76" si="74">IFERROR(((O75+P75+Q75)/3),0)</f>
        <v>0</v>
      </c>
      <c r="P76" s="305"/>
      <c r="Q76" s="167"/>
      <c r="R76" s="165">
        <f t="shared" ref="R76" si="75">IFERROR(((R75+S75+T75)/3),0)</f>
        <v>0</v>
      </c>
      <c r="S76" s="305"/>
      <c r="T76" s="167"/>
      <c r="U76" s="165">
        <f t="shared" ref="U76" si="76">IFERROR(((U75+V75+W75)/3),0)</f>
        <v>0</v>
      </c>
      <c r="V76" s="305"/>
      <c r="W76" s="167"/>
      <c r="X76" s="165">
        <f t="shared" ref="X76" si="77">IFERROR(((X75+Y75+Z75)/3),0)</f>
        <v>0</v>
      </c>
      <c r="Y76" s="305"/>
      <c r="Z76" s="167"/>
      <c r="AA76" s="165">
        <f t="shared" ref="AA76" si="78">IFERROR(((AA75+AB75+AC75)/3),0)</f>
        <v>0</v>
      </c>
      <c r="AB76" s="305"/>
      <c r="AC76" s="167"/>
    </row>
    <row r="77" spans="2:29" ht="18">
      <c r="B77" s="104" t="s">
        <v>45</v>
      </c>
      <c r="C77" s="219"/>
      <c r="D77" s="114" t="s">
        <v>30</v>
      </c>
      <c r="E77" s="318"/>
      <c r="F77" s="27"/>
      <c r="G77" s="28"/>
      <c r="H77" s="29"/>
      <c r="I77" s="27"/>
      <c r="J77" s="28"/>
      <c r="K77" s="29"/>
      <c r="L77" s="27"/>
      <c r="M77" s="28"/>
      <c r="N77" s="29"/>
      <c r="O77" s="27"/>
      <c r="P77" s="28"/>
      <c r="Q77" s="29"/>
      <c r="R77" s="27"/>
      <c r="S77" s="28"/>
      <c r="T77" s="29"/>
      <c r="U77" s="27"/>
      <c r="V77" s="28"/>
      <c r="W77" s="29"/>
      <c r="X77" s="27"/>
      <c r="Y77" s="28"/>
      <c r="Z77" s="29"/>
      <c r="AA77" s="27"/>
      <c r="AB77" s="28"/>
      <c r="AC77" s="29"/>
    </row>
    <row r="78" spans="2:29" ht="18.75" thickBot="1">
      <c r="B78" s="294"/>
      <c r="C78" s="295"/>
      <c r="D78" s="300"/>
      <c r="E78" s="320"/>
      <c r="F78" s="289">
        <f>IFERROR(((F77+G77+H77)/3),0)</f>
        <v>0</v>
      </c>
      <c r="G78" s="290"/>
      <c r="H78" s="291"/>
      <c r="I78" s="289">
        <f t="shared" ref="I78" si="79">IFERROR(((I77+J77+K77)/3),0)</f>
        <v>0</v>
      </c>
      <c r="J78" s="290"/>
      <c r="K78" s="291"/>
      <c r="L78" s="289">
        <f t="shared" ref="L78" si="80">IFERROR(((L77+M77+N77)/3),0)</f>
        <v>0</v>
      </c>
      <c r="M78" s="290"/>
      <c r="N78" s="291"/>
      <c r="O78" s="289">
        <f t="shared" ref="O78" si="81">IFERROR(((O77+P77+Q77)/3),0)</f>
        <v>0</v>
      </c>
      <c r="P78" s="290"/>
      <c r="Q78" s="291"/>
      <c r="R78" s="289">
        <f t="shared" ref="R78" si="82">IFERROR(((R77+S77+T77)/3),0)</f>
        <v>0</v>
      </c>
      <c r="S78" s="290"/>
      <c r="T78" s="291"/>
      <c r="U78" s="289">
        <f t="shared" ref="U78" si="83">IFERROR(((U77+V77+W77)/3),0)</f>
        <v>0</v>
      </c>
      <c r="V78" s="290"/>
      <c r="W78" s="291"/>
      <c r="X78" s="289">
        <f t="shared" ref="X78" si="84">IFERROR(((X77+Y77+Z77)/3),0)</f>
        <v>0</v>
      </c>
      <c r="Y78" s="290"/>
      <c r="Z78" s="291"/>
      <c r="AA78" s="289">
        <f t="shared" ref="AA78" si="85">IFERROR(((AA77+AB77+AC77)/3),0)</f>
        <v>0</v>
      </c>
      <c r="AB78" s="290"/>
      <c r="AC78" s="291"/>
    </row>
    <row r="79" spans="2:29" ht="18">
      <c r="B79" s="104" t="s">
        <v>46</v>
      </c>
      <c r="C79" s="219"/>
      <c r="D79" s="114" t="s">
        <v>30</v>
      </c>
      <c r="E79" s="318"/>
      <c r="F79" s="31"/>
      <c r="G79" s="32"/>
      <c r="H79" s="33"/>
      <c r="I79" s="31"/>
      <c r="J79" s="32"/>
      <c r="K79" s="33"/>
      <c r="L79" s="31"/>
      <c r="M79" s="32"/>
      <c r="N79" s="33"/>
      <c r="O79" s="31"/>
      <c r="P79" s="32"/>
      <c r="Q79" s="33"/>
      <c r="R79" s="31"/>
      <c r="S79" s="32"/>
      <c r="T79" s="33"/>
      <c r="U79" s="31"/>
      <c r="V79" s="32"/>
      <c r="W79" s="33"/>
      <c r="X79" s="31"/>
      <c r="Y79" s="32"/>
      <c r="Z79" s="33"/>
      <c r="AA79" s="31"/>
      <c r="AB79" s="32"/>
      <c r="AC79" s="33"/>
    </row>
    <row r="80" spans="2:29" ht="18.75" thickBot="1">
      <c r="B80" s="294"/>
      <c r="C80" s="295"/>
      <c r="D80" s="300"/>
      <c r="E80" s="320"/>
      <c r="F80" s="165">
        <f>IFERROR(((F75+G75+H75)/3),0)</f>
        <v>0</v>
      </c>
      <c r="G80" s="305"/>
      <c r="H80" s="167"/>
      <c r="I80" s="165">
        <f t="shared" ref="I80" si="86">IFERROR(((I75+J75+K75)/3),0)</f>
        <v>0</v>
      </c>
      <c r="J80" s="305"/>
      <c r="K80" s="167"/>
      <c r="L80" s="165">
        <f t="shared" ref="L80" si="87">IFERROR(((L75+M75+N75)/3),0)</f>
        <v>0</v>
      </c>
      <c r="M80" s="305"/>
      <c r="N80" s="167"/>
      <c r="O80" s="165">
        <f t="shared" ref="O80" si="88">IFERROR(((O75+P75+Q75)/3),0)</f>
        <v>0</v>
      </c>
      <c r="P80" s="305"/>
      <c r="Q80" s="167"/>
      <c r="R80" s="165">
        <f t="shared" ref="R80" si="89">IFERROR(((R75+S75+T75)/3),0)</f>
        <v>0</v>
      </c>
      <c r="S80" s="305"/>
      <c r="T80" s="167"/>
      <c r="U80" s="165">
        <f t="shared" ref="U80" si="90">IFERROR(((U75+V75+W75)/3),0)</f>
        <v>0</v>
      </c>
      <c r="V80" s="305"/>
      <c r="W80" s="167"/>
      <c r="X80" s="165">
        <f t="shared" ref="X80" si="91">IFERROR(((X75+Y75+Z75)/3),0)</f>
        <v>0</v>
      </c>
      <c r="Y80" s="305"/>
      <c r="Z80" s="167"/>
      <c r="AA80" s="165">
        <f t="shared" ref="AA80" si="92">IFERROR(((AA75+AB75+AC75)/3),0)</f>
        <v>0</v>
      </c>
      <c r="AB80" s="305"/>
      <c r="AC80" s="167"/>
    </row>
    <row r="81" spans="2:29" ht="18">
      <c r="B81" s="104" t="s">
        <v>47</v>
      </c>
      <c r="C81" s="219"/>
      <c r="D81" s="114" t="s">
        <v>30</v>
      </c>
      <c r="E81" s="318"/>
      <c r="F81" s="27"/>
      <c r="G81" s="28"/>
      <c r="H81" s="29"/>
      <c r="I81" s="27"/>
      <c r="J81" s="28"/>
      <c r="K81" s="29"/>
      <c r="L81" s="27"/>
      <c r="M81" s="28"/>
      <c r="N81" s="29"/>
      <c r="O81" s="27"/>
      <c r="P81" s="28"/>
      <c r="Q81" s="29"/>
      <c r="R81" s="27"/>
      <c r="S81" s="28"/>
      <c r="T81" s="29"/>
      <c r="U81" s="27"/>
      <c r="V81" s="28"/>
      <c r="W81" s="29"/>
      <c r="X81" s="27"/>
      <c r="Y81" s="28"/>
      <c r="Z81" s="29"/>
      <c r="AA81" s="27"/>
      <c r="AB81" s="28"/>
      <c r="AC81" s="29"/>
    </row>
    <row r="82" spans="2:29" ht="18" customHeight="1">
      <c r="B82" s="292"/>
      <c r="C82" s="293"/>
      <c r="D82" s="298"/>
      <c r="E82" s="319"/>
      <c r="F82" s="165">
        <f>IFERROR(((F81+G81+H81)/3),0)</f>
        <v>0</v>
      </c>
      <c r="G82" s="305"/>
      <c r="H82" s="167"/>
      <c r="I82" s="165">
        <f t="shared" ref="I82" si="93">IFERROR(((I81+J81+K81)/3),0)</f>
        <v>0</v>
      </c>
      <c r="J82" s="305"/>
      <c r="K82" s="167"/>
      <c r="L82" s="165">
        <f t="shared" ref="L82" si="94">IFERROR(((L81+M81+N81)/3),0)</f>
        <v>0</v>
      </c>
      <c r="M82" s="305"/>
      <c r="N82" s="167"/>
      <c r="O82" s="165">
        <f t="shared" ref="O82" si="95">IFERROR(((O81+P81+Q81)/3),0)</f>
        <v>0</v>
      </c>
      <c r="P82" s="305"/>
      <c r="Q82" s="167"/>
      <c r="R82" s="165">
        <f t="shared" ref="R82" si="96">IFERROR(((R81+S81+T81)/3),0)</f>
        <v>0</v>
      </c>
      <c r="S82" s="305"/>
      <c r="T82" s="167"/>
      <c r="U82" s="165">
        <f t="shared" ref="U82" si="97">IFERROR(((U81+V81+W81)/3),0)</f>
        <v>0</v>
      </c>
      <c r="V82" s="305"/>
      <c r="W82" s="167"/>
      <c r="X82" s="165">
        <f t="shared" ref="X82" si="98">IFERROR(((X81+Y81+Z81)/3),0)</f>
        <v>0</v>
      </c>
      <c r="Y82" s="305"/>
      <c r="Z82" s="167"/>
      <c r="AA82" s="165">
        <f t="shared" ref="AA82" si="99">IFERROR(((AA81+AB81+AC81)/3),0)</f>
        <v>0</v>
      </c>
      <c r="AB82" s="305"/>
      <c r="AC82" s="167"/>
    </row>
    <row r="83" spans="2:29" ht="15" customHeight="1" thickBot="1">
      <c r="B83" s="294"/>
      <c r="C83" s="295"/>
      <c r="D83" s="300"/>
      <c r="E83" s="320"/>
      <c r="F83" s="306"/>
      <c r="G83" s="307"/>
      <c r="H83" s="308"/>
      <c r="I83" s="306"/>
      <c r="J83" s="307"/>
      <c r="K83" s="308"/>
      <c r="L83" s="306"/>
      <c r="M83" s="307"/>
      <c r="N83" s="308"/>
      <c r="O83" s="306"/>
      <c r="P83" s="307"/>
      <c r="Q83" s="308"/>
      <c r="R83" s="306"/>
      <c r="S83" s="307"/>
      <c r="T83" s="308"/>
      <c r="U83" s="306"/>
      <c r="V83" s="307"/>
      <c r="W83" s="308"/>
      <c r="X83" s="306"/>
      <c r="Y83" s="307"/>
      <c r="Z83" s="308"/>
      <c r="AA83" s="306"/>
      <c r="AB83" s="307"/>
      <c r="AC83" s="308"/>
    </row>
    <row r="84" spans="2:29" ht="18">
      <c r="B84" s="104" t="s">
        <v>48</v>
      </c>
      <c r="C84" s="219"/>
      <c r="D84" s="318" t="s">
        <v>30</v>
      </c>
      <c r="E84" s="318"/>
      <c r="F84" s="41"/>
      <c r="G84" s="42"/>
      <c r="H84" s="43"/>
      <c r="I84" s="41"/>
      <c r="J84" s="42"/>
      <c r="K84" s="43"/>
      <c r="L84" s="41"/>
      <c r="M84" s="42"/>
      <c r="N84" s="43"/>
      <c r="O84" s="41"/>
      <c r="P84" s="42"/>
      <c r="Q84" s="43"/>
      <c r="R84" s="41"/>
      <c r="S84" s="42"/>
      <c r="T84" s="43"/>
      <c r="U84" s="41"/>
      <c r="V84" s="42"/>
      <c r="W84" s="43"/>
      <c r="X84" s="41"/>
      <c r="Y84" s="42"/>
      <c r="Z84" s="43"/>
      <c r="AA84" s="41"/>
      <c r="AB84" s="42"/>
      <c r="AC84" s="43"/>
    </row>
    <row r="85" spans="2:29" ht="18.75" thickBot="1">
      <c r="B85" s="292"/>
      <c r="C85" s="293"/>
      <c r="D85" s="319"/>
      <c r="E85" s="319"/>
      <c r="F85" s="289">
        <f>IFERROR(((F84+G84+H84)/3),0)</f>
        <v>0</v>
      </c>
      <c r="G85" s="290"/>
      <c r="H85" s="291"/>
      <c r="I85" s="289">
        <f t="shared" ref="I85" si="100">IFERROR(((I84+J84+K84)/3),0)</f>
        <v>0</v>
      </c>
      <c r="J85" s="290"/>
      <c r="K85" s="291"/>
      <c r="L85" s="289">
        <f t="shared" ref="L85" si="101">IFERROR(((L84+M84+N84)/3),0)</f>
        <v>0</v>
      </c>
      <c r="M85" s="290"/>
      <c r="N85" s="291"/>
      <c r="O85" s="289">
        <f t="shared" ref="O85" si="102">IFERROR(((O84+P84+Q84)/3),0)</f>
        <v>0</v>
      </c>
      <c r="P85" s="290"/>
      <c r="Q85" s="291"/>
      <c r="R85" s="289">
        <f t="shared" ref="R85" si="103">IFERROR(((R84+S84+T84)/3),0)</f>
        <v>0</v>
      </c>
      <c r="S85" s="290"/>
      <c r="T85" s="291"/>
      <c r="U85" s="289">
        <f t="shared" ref="U85" si="104">IFERROR(((U84+V84+W84)/3),0)</f>
        <v>0</v>
      </c>
      <c r="V85" s="290"/>
      <c r="W85" s="291"/>
      <c r="X85" s="289">
        <f t="shared" ref="X85" si="105">IFERROR(((X84+Y84+Z84)/3),0)</f>
        <v>0</v>
      </c>
      <c r="Y85" s="290"/>
      <c r="Z85" s="291"/>
      <c r="AA85" s="289">
        <f t="shared" ref="AA85" si="106">IFERROR(((AA84+AB84+AC84)/3),0)</f>
        <v>0</v>
      </c>
      <c r="AB85" s="290"/>
      <c r="AC85" s="291"/>
    </row>
    <row r="86" spans="2:29" ht="41.65" customHeight="1" thickBot="1">
      <c r="B86" s="97" t="s">
        <v>49</v>
      </c>
      <c r="C86" s="333"/>
      <c r="D86" s="98" t="s">
        <v>42</v>
      </c>
      <c r="E86" s="334"/>
      <c r="F86" s="306">
        <f>SUM(F76+F78+F80+F82+F85)</f>
        <v>0</v>
      </c>
      <c r="G86" s="239"/>
      <c r="H86" s="239"/>
      <c r="I86" s="306">
        <f>SUM(I76+I78+I80+I82+I85)</f>
        <v>0</v>
      </c>
      <c r="J86" s="239"/>
      <c r="K86" s="239"/>
      <c r="L86" s="306">
        <f>SUM(L76+L78+L80+L82+L85)</f>
        <v>0</v>
      </c>
      <c r="M86" s="239"/>
      <c r="N86" s="239"/>
      <c r="O86" s="306">
        <f>SUM(O76+O78+O80+O82+O85)</f>
        <v>0</v>
      </c>
      <c r="P86" s="239"/>
      <c r="Q86" s="239"/>
      <c r="R86" s="306">
        <f>SUM(R76+R78+R80+R82+R85)</f>
        <v>0</v>
      </c>
      <c r="S86" s="239"/>
      <c r="T86" s="239"/>
      <c r="U86" s="306">
        <f>SUM(U76+U78+U80+U82+U85)</f>
        <v>0</v>
      </c>
      <c r="V86" s="239"/>
      <c r="W86" s="239"/>
      <c r="X86" s="306">
        <f>SUM(X76+X78+X80+X82+X85)</f>
        <v>0</v>
      </c>
      <c r="Y86" s="239"/>
      <c r="Z86" s="239"/>
      <c r="AA86" s="95">
        <f>SUM(AA76+AA78+AA80+AA82+AA85)</f>
        <v>0</v>
      </c>
      <c r="AB86" s="327"/>
      <c r="AC86" s="247"/>
    </row>
    <row r="87" spans="2:29" ht="25.5" customHeight="1">
      <c r="B87" s="102" t="s">
        <v>50</v>
      </c>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47"/>
    </row>
    <row r="88" spans="2:29" ht="25.5" customHeight="1">
      <c r="B88" s="207"/>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9"/>
    </row>
    <row r="89" spans="2:29" ht="18">
      <c r="B89" s="292" t="s">
        <v>51</v>
      </c>
      <c r="C89" s="293"/>
      <c r="D89" s="298" t="s">
        <v>30</v>
      </c>
      <c r="E89" s="299"/>
      <c r="F89" s="31"/>
      <c r="G89" s="32"/>
      <c r="H89" s="33"/>
      <c r="I89" s="31"/>
      <c r="J89" s="32"/>
      <c r="K89" s="33"/>
      <c r="L89" s="31"/>
      <c r="M89" s="32"/>
      <c r="N89" s="33"/>
      <c r="O89" s="31"/>
      <c r="P89" s="32"/>
      <c r="Q89" s="33"/>
      <c r="R89" s="31"/>
      <c r="S89" s="32"/>
      <c r="T89" s="33"/>
      <c r="U89" s="31"/>
      <c r="V89" s="32"/>
      <c r="W89" s="33"/>
      <c r="X89" s="31"/>
      <c r="Y89" s="32"/>
      <c r="Z89" s="33"/>
      <c r="AA89" s="31"/>
      <c r="AB89" s="32"/>
      <c r="AC89" s="33"/>
    </row>
    <row r="90" spans="2:29" ht="18.75" thickBot="1">
      <c r="B90" s="294"/>
      <c r="C90" s="295"/>
      <c r="D90" s="300"/>
      <c r="E90" s="301"/>
      <c r="F90" s="165">
        <f>IFERROR(((F89+G89+H89)/3),0)</f>
        <v>0</v>
      </c>
      <c r="G90" s="305"/>
      <c r="H90" s="167"/>
      <c r="I90" s="165">
        <f t="shared" ref="I90" si="107">IFERROR(((I89+J89+K89)/3),0)</f>
        <v>0</v>
      </c>
      <c r="J90" s="305"/>
      <c r="K90" s="167"/>
      <c r="L90" s="165">
        <f t="shared" ref="L90" si="108">IFERROR(((L89+M89+N89)/3),0)</f>
        <v>0</v>
      </c>
      <c r="M90" s="305"/>
      <c r="N90" s="167"/>
      <c r="O90" s="165">
        <f t="shared" ref="O90" si="109">IFERROR(((O89+P89+Q89)/3),0)</f>
        <v>0</v>
      </c>
      <c r="P90" s="305"/>
      <c r="Q90" s="167"/>
      <c r="R90" s="165">
        <f t="shared" ref="R90" si="110">IFERROR(((R89+S89+T89)/3),0)</f>
        <v>0</v>
      </c>
      <c r="S90" s="305"/>
      <c r="T90" s="167"/>
      <c r="U90" s="165">
        <f t="shared" ref="U90" si="111">IFERROR(((U89+V89+W89)/3),0)</f>
        <v>0</v>
      </c>
      <c r="V90" s="305"/>
      <c r="W90" s="167"/>
      <c r="X90" s="165">
        <f t="shared" ref="X90" si="112">IFERROR(((X89+Y89+Z89)/3),0)</f>
        <v>0</v>
      </c>
      <c r="Y90" s="305"/>
      <c r="Z90" s="167"/>
      <c r="AA90" s="165">
        <f t="shared" ref="AA90" si="113">IFERROR(((AA89+AB89+AC89)/3),0)</f>
        <v>0</v>
      </c>
      <c r="AB90" s="305"/>
      <c r="AC90" s="167"/>
    </row>
    <row r="91" spans="2:29" ht="18">
      <c r="B91" s="104" t="s">
        <v>52</v>
      </c>
      <c r="C91" s="219"/>
      <c r="D91" s="114" t="s">
        <v>30</v>
      </c>
      <c r="E91" s="302"/>
      <c r="F91" s="27"/>
      <c r="G91" s="28"/>
      <c r="H91" s="29"/>
      <c r="I91" s="27"/>
      <c r="J91" s="28"/>
      <c r="K91" s="29"/>
      <c r="L91" s="27"/>
      <c r="M91" s="28"/>
      <c r="N91" s="29"/>
      <c r="O91" s="27"/>
      <c r="P91" s="28"/>
      <c r="Q91" s="29"/>
      <c r="R91" s="27"/>
      <c r="S91" s="28"/>
      <c r="T91" s="29"/>
      <c r="U91" s="27"/>
      <c r="V91" s="28"/>
      <c r="W91" s="29"/>
      <c r="X91" s="27"/>
      <c r="Y91" s="28"/>
      <c r="Z91" s="29"/>
      <c r="AA91" s="27"/>
      <c r="AB91" s="28"/>
      <c r="AC91" s="29"/>
    </row>
    <row r="92" spans="2:29" ht="18.75" thickBot="1">
      <c r="B92" s="294"/>
      <c r="C92" s="295"/>
      <c r="D92" s="300"/>
      <c r="E92" s="301"/>
      <c r="F92" s="289">
        <f>IFERROR(((F91+G91+H91)/3),0)</f>
        <v>0</v>
      </c>
      <c r="G92" s="290"/>
      <c r="H92" s="291"/>
      <c r="I92" s="289">
        <f t="shared" ref="I92" si="114">IFERROR(((I91+J91+K91)/3),0)</f>
        <v>0</v>
      </c>
      <c r="J92" s="290"/>
      <c r="K92" s="291"/>
      <c r="L92" s="289">
        <f t="shared" ref="L92" si="115">IFERROR(((L91+M91+N91)/3),0)</f>
        <v>0</v>
      </c>
      <c r="M92" s="290"/>
      <c r="N92" s="291"/>
      <c r="O92" s="289">
        <f t="shared" ref="O92" si="116">IFERROR(((O91+P91+Q91)/3),0)</f>
        <v>0</v>
      </c>
      <c r="P92" s="290"/>
      <c r="Q92" s="291"/>
      <c r="R92" s="289">
        <f t="shared" ref="R92" si="117">IFERROR(((R91+S91+T91)/3),0)</f>
        <v>0</v>
      </c>
      <c r="S92" s="290"/>
      <c r="T92" s="291"/>
      <c r="U92" s="289">
        <f t="shared" ref="U92" si="118">IFERROR(((U91+V91+W91)/3),0)</f>
        <v>0</v>
      </c>
      <c r="V92" s="290"/>
      <c r="W92" s="291"/>
      <c r="X92" s="289">
        <f t="shared" ref="X92" si="119">IFERROR(((X91+Y91+Z91)/3),0)</f>
        <v>0</v>
      </c>
      <c r="Y92" s="290"/>
      <c r="Z92" s="291"/>
      <c r="AA92" s="289">
        <f t="shared" ref="AA92" si="120">IFERROR(((AA91+AB91+AC91)/3),0)</f>
        <v>0</v>
      </c>
      <c r="AB92" s="290"/>
      <c r="AC92" s="291"/>
    </row>
    <row r="93" spans="2:29" ht="18">
      <c r="B93" s="104" t="s">
        <v>53</v>
      </c>
      <c r="C93" s="219"/>
      <c r="D93" s="114" t="s">
        <v>30</v>
      </c>
      <c r="E93" s="302"/>
      <c r="F93" s="27"/>
      <c r="G93" s="28"/>
      <c r="H93" s="29"/>
      <c r="I93" s="27"/>
      <c r="J93" s="28"/>
      <c r="K93" s="29"/>
      <c r="L93" s="27"/>
      <c r="M93" s="28"/>
      <c r="N93" s="29"/>
      <c r="O93" s="27"/>
      <c r="P93" s="28"/>
      <c r="Q93" s="29"/>
      <c r="R93" s="27"/>
      <c r="S93" s="28"/>
      <c r="T93" s="29"/>
      <c r="U93" s="27"/>
      <c r="V93" s="28"/>
      <c r="W93" s="29"/>
      <c r="X93" s="27"/>
      <c r="Y93" s="28"/>
      <c r="Z93" s="29"/>
      <c r="AA93" s="27"/>
      <c r="AB93" s="28"/>
      <c r="AC93" s="29"/>
    </row>
    <row r="94" spans="2:29" ht="18.75" thickBot="1">
      <c r="B94" s="294"/>
      <c r="C94" s="295"/>
      <c r="D94" s="300"/>
      <c r="E94" s="301"/>
      <c r="F94" s="289">
        <f>IFERROR(((F93+G93+H93)/3),0)</f>
        <v>0</v>
      </c>
      <c r="G94" s="290"/>
      <c r="H94" s="291"/>
      <c r="I94" s="289">
        <f t="shared" ref="I94" si="121">IFERROR(((I93+J93+K93)/3),0)</f>
        <v>0</v>
      </c>
      <c r="J94" s="290"/>
      <c r="K94" s="291"/>
      <c r="L94" s="289">
        <f t="shared" ref="L94" si="122">IFERROR(((L93+M93+N93)/3),0)</f>
        <v>0</v>
      </c>
      <c r="M94" s="290"/>
      <c r="N94" s="291"/>
      <c r="O94" s="289">
        <f t="shared" ref="O94" si="123">IFERROR(((O93+P93+Q93)/3),0)</f>
        <v>0</v>
      </c>
      <c r="P94" s="290"/>
      <c r="Q94" s="291"/>
      <c r="R94" s="289">
        <f t="shared" ref="R94" si="124">IFERROR(((R93+S93+T93)/3),0)</f>
        <v>0</v>
      </c>
      <c r="S94" s="290"/>
      <c r="T94" s="291"/>
      <c r="U94" s="289">
        <f t="shared" ref="U94" si="125">IFERROR(((U93+V93+W93)/3),0)</f>
        <v>0</v>
      </c>
      <c r="V94" s="290"/>
      <c r="W94" s="291"/>
      <c r="X94" s="289">
        <f t="shared" ref="X94" si="126">IFERROR(((X93+Y93+Z93)/3),0)</f>
        <v>0</v>
      </c>
      <c r="Y94" s="290"/>
      <c r="Z94" s="291"/>
      <c r="AA94" s="289">
        <f t="shared" ref="AA94" si="127">IFERROR(((AA93+AB93+AC93)/3),0)</f>
        <v>0</v>
      </c>
      <c r="AB94" s="290"/>
      <c r="AC94" s="291"/>
    </row>
    <row r="95" spans="2:29" ht="18">
      <c r="B95" s="104" t="s">
        <v>54</v>
      </c>
      <c r="C95" s="219"/>
      <c r="D95" s="114" t="s">
        <v>30</v>
      </c>
      <c r="E95" s="302"/>
      <c r="F95" s="41"/>
      <c r="G95" s="42"/>
      <c r="H95" s="43"/>
      <c r="I95" s="41"/>
      <c r="J95" s="42"/>
      <c r="K95" s="43"/>
      <c r="L95" s="41"/>
      <c r="M95" s="42"/>
      <c r="N95" s="43"/>
      <c r="O95" s="41"/>
      <c r="P95" s="42"/>
      <c r="Q95" s="43"/>
      <c r="R95" s="41"/>
      <c r="S95" s="42"/>
      <c r="T95" s="43"/>
      <c r="U95" s="41"/>
      <c r="V95" s="42"/>
      <c r="W95" s="43"/>
      <c r="X95" s="41"/>
      <c r="Y95" s="42"/>
      <c r="Z95" s="43"/>
      <c r="AA95" s="41"/>
      <c r="AB95" s="42"/>
      <c r="AC95" s="43"/>
    </row>
    <row r="96" spans="2:29" ht="18.75" thickBot="1">
      <c r="B96" s="296"/>
      <c r="C96" s="297"/>
      <c r="D96" s="303"/>
      <c r="E96" s="304"/>
      <c r="F96" s="289">
        <f>IFERROR(((F95+G95+H95)/3),0)</f>
        <v>0</v>
      </c>
      <c r="G96" s="290"/>
      <c r="H96" s="291"/>
      <c r="I96" s="289">
        <f t="shared" ref="I96" si="128">IFERROR(((I95+J95+K95)/3),0)</f>
        <v>0</v>
      </c>
      <c r="J96" s="290"/>
      <c r="K96" s="291"/>
      <c r="L96" s="289">
        <f t="shared" ref="L96" si="129">IFERROR(((L95+M95+N95)/3),0)</f>
        <v>0</v>
      </c>
      <c r="M96" s="290"/>
      <c r="N96" s="291"/>
      <c r="O96" s="289">
        <f t="shared" ref="O96" si="130">IFERROR(((O95+P95+Q95)/3),0)</f>
        <v>0</v>
      </c>
      <c r="P96" s="290"/>
      <c r="Q96" s="291"/>
      <c r="R96" s="289">
        <f t="shared" ref="R96" si="131">IFERROR(((R95+S95+T95)/3),0)</f>
        <v>0</v>
      </c>
      <c r="S96" s="290"/>
      <c r="T96" s="291"/>
      <c r="U96" s="289">
        <f t="shared" ref="U96" si="132">IFERROR(((U95+V95+W95)/3),0)</f>
        <v>0</v>
      </c>
      <c r="V96" s="290"/>
      <c r="W96" s="291"/>
      <c r="X96" s="289">
        <f t="shared" ref="X96" si="133">IFERROR(((X95+Y95+Z95)/3),0)</f>
        <v>0</v>
      </c>
      <c r="Y96" s="290"/>
      <c r="Z96" s="291"/>
      <c r="AA96" s="289">
        <f t="shared" ref="AA96" si="134">IFERROR(((AA95+AB95+AC95)/3),0)</f>
        <v>0</v>
      </c>
      <c r="AB96" s="290"/>
      <c r="AC96" s="291"/>
    </row>
    <row r="97" spans="2:29" ht="39.75" customHeight="1" thickBot="1">
      <c r="B97" s="224" t="s">
        <v>55</v>
      </c>
      <c r="C97" s="225"/>
      <c r="D97" s="226" t="s">
        <v>56</v>
      </c>
      <c r="E97" s="227"/>
      <c r="F97" s="95">
        <f>SUM(F90+F92+F94+F96)</f>
        <v>0</v>
      </c>
      <c r="G97" s="327"/>
      <c r="H97" s="247"/>
      <c r="I97" s="95">
        <f>SUM(I90+I92+I94+I96)</f>
        <v>0</v>
      </c>
      <c r="J97" s="327"/>
      <c r="K97" s="247"/>
      <c r="L97" s="95">
        <f>SUM(L90+L92+L94+L96)</f>
        <v>0</v>
      </c>
      <c r="M97" s="327"/>
      <c r="N97" s="247"/>
      <c r="O97" s="95">
        <f>SUM(O90+O92+O94+O96)</f>
        <v>0</v>
      </c>
      <c r="P97" s="327"/>
      <c r="Q97" s="247"/>
      <c r="R97" s="95">
        <f>SUM(R90+R92+R94+R96)</f>
        <v>0</v>
      </c>
      <c r="S97" s="327"/>
      <c r="T97" s="247"/>
      <c r="U97" s="95">
        <f>SUM(U90+U92+U94+U96)</f>
        <v>0</v>
      </c>
      <c r="V97" s="327"/>
      <c r="W97" s="247"/>
      <c r="X97" s="95">
        <f>SUM(X90+X92+X94+X96)</f>
        <v>0</v>
      </c>
      <c r="Y97" s="327"/>
      <c r="Z97" s="247"/>
      <c r="AA97" s="95">
        <f>SUM(AA90+AA92+AA94+AA96)</f>
        <v>0</v>
      </c>
      <c r="AB97" s="327"/>
      <c r="AC97" s="247"/>
    </row>
    <row r="98" spans="2:29" ht="37.15" customHeight="1" thickBot="1">
      <c r="B98" s="198" t="s">
        <v>57</v>
      </c>
      <c r="C98" s="230"/>
      <c r="D98" s="231">
        <v>100</v>
      </c>
      <c r="E98" s="229"/>
      <c r="F98" s="330">
        <f>SUM(F72+F86+F97)</f>
        <v>0</v>
      </c>
      <c r="G98" s="331"/>
      <c r="H98" s="332"/>
      <c r="I98" s="330">
        <f>SUM(I72+I86+I97)</f>
        <v>0</v>
      </c>
      <c r="J98" s="331"/>
      <c r="K98" s="332"/>
      <c r="L98" s="330">
        <f>SUM(L72+L86+L97)</f>
        <v>0</v>
      </c>
      <c r="M98" s="331"/>
      <c r="N98" s="332"/>
      <c r="O98" s="330">
        <f>SUM(O72+O86+O97)</f>
        <v>0</v>
      </c>
      <c r="P98" s="331"/>
      <c r="Q98" s="332"/>
      <c r="R98" s="330">
        <f>SUM(R72+R86+R97)</f>
        <v>0</v>
      </c>
      <c r="S98" s="331"/>
      <c r="T98" s="332"/>
      <c r="U98" s="330">
        <f>SUM(U72+U86+U97)</f>
        <v>0</v>
      </c>
      <c r="V98" s="331"/>
      <c r="W98" s="332"/>
      <c r="X98" s="330">
        <f>SUM(X72+X86+X97)</f>
        <v>0</v>
      </c>
      <c r="Y98" s="331"/>
      <c r="Z98" s="332"/>
      <c r="AA98" s="330">
        <f>SUM(AA72+AA86+AA97)</f>
        <v>0</v>
      </c>
      <c r="AB98" s="331"/>
      <c r="AC98" s="332"/>
    </row>
    <row r="99" spans="2:29">
      <c r="B99" s="3"/>
      <c r="C99" s="4"/>
      <c r="D99" s="4"/>
      <c r="E99" s="4"/>
      <c r="F99" s="4"/>
      <c r="G99" s="4"/>
      <c r="H99" s="4"/>
      <c r="I99" s="4"/>
      <c r="J99" s="4"/>
      <c r="K99" s="4"/>
      <c r="L99" s="4"/>
      <c r="M99" s="4"/>
      <c r="N99" s="4"/>
      <c r="O99" s="4"/>
      <c r="P99" s="4"/>
      <c r="Q99" s="4"/>
      <c r="R99" s="4"/>
      <c r="S99" s="4"/>
      <c r="T99" s="4"/>
      <c r="U99" s="4"/>
      <c r="V99" s="4"/>
      <c r="W99" s="4"/>
      <c r="X99" s="4"/>
      <c r="Y99" s="4"/>
      <c r="Z99" s="4"/>
      <c r="AA99" s="4"/>
      <c r="AB99" s="4"/>
      <c r="AC99" s="5"/>
    </row>
    <row r="100" spans="2:29">
      <c r="B100" s="8"/>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2"/>
    </row>
    <row r="101" spans="2:29" ht="24" thickBot="1">
      <c r="B101" s="16" t="s">
        <v>58</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2"/>
    </row>
    <row r="102" spans="2:29" ht="24.6" customHeight="1">
      <c r="B102" s="102" t="s">
        <v>59</v>
      </c>
      <c r="C102" s="154"/>
      <c r="D102" s="154"/>
      <c r="E102" s="147"/>
      <c r="F102" s="152">
        <v>1</v>
      </c>
      <c r="G102" s="148"/>
      <c r="H102" s="148"/>
      <c r="I102" s="148"/>
      <c r="J102" s="148"/>
      <c r="K102" s="149"/>
      <c r="L102" s="152">
        <v>2</v>
      </c>
      <c r="M102" s="148"/>
      <c r="N102" s="148"/>
      <c r="O102" s="148"/>
      <c r="P102" s="148"/>
      <c r="Q102" s="149"/>
      <c r="R102" s="152">
        <v>3</v>
      </c>
      <c r="S102" s="148"/>
      <c r="T102" s="148"/>
      <c r="U102" s="148"/>
      <c r="V102" s="148"/>
      <c r="W102" s="149"/>
      <c r="X102" s="148" t="s">
        <v>15</v>
      </c>
      <c r="Y102" s="148"/>
      <c r="Z102" s="148"/>
      <c r="AA102" s="148"/>
      <c r="AB102" s="148"/>
      <c r="AC102" s="149"/>
    </row>
    <row r="103" spans="2:29" ht="24.6" customHeight="1" thickBot="1">
      <c r="B103" s="155"/>
      <c r="C103" s="156"/>
      <c r="D103" s="156"/>
      <c r="E103" s="323"/>
      <c r="F103" s="153"/>
      <c r="G103" s="150"/>
      <c r="H103" s="150"/>
      <c r="I103" s="150"/>
      <c r="J103" s="150"/>
      <c r="K103" s="151"/>
      <c r="L103" s="153"/>
      <c r="M103" s="150"/>
      <c r="N103" s="150"/>
      <c r="O103" s="150"/>
      <c r="P103" s="150"/>
      <c r="Q103" s="151"/>
      <c r="R103" s="153"/>
      <c r="S103" s="150"/>
      <c r="T103" s="150"/>
      <c r="U103" s="150"/>
      <c r="V103" s="150"/>
      <c r="W103" s="151"/>
      <c r="X103" s="150"/>
      <c r="Y103" s="150"/>
      <c r="Z103" s="150"/>
      <c r="AA103" s="150"/>
      <c r="AB103" s="150"/>
      <c r="AC103" s="151"/>
    </row>
    <row r="104" spans="2:29" ht="36" customHeight="1" thickBot="1">
      <c r="B104" s="109" t="s">
        <v>60</v>
      </c>
      <c r="C104" s="243"/>
      <c r="D104" s="325"/>
      <c r="E104" s="326"/>
      <c r="F104" s="328" t="s">
        <v>61</v>
      </c>
      <c r="G104" s="239"/>
      <c r="H104" s="239"/>
      <c r="I104" s="328" t="s">
        <v>61</v>
      </c>
      <c r="J104" s="239"/>
      <c r="K104" s="239"/>
      <c r="L104" s="328" t="s">
        <v>61</v>
      </c>
      <c r="M104" s="239"/>
      <c r="N104" s="239"/>
      <c r="O104" s="328" t="s">
        <v>61</v>
      </c>
      <c r="P104" s="239"/>
      <c r="Q104" s="239"/>
      <c r="R104" s="328" t="s">
        <v>61</v>
      </c>
      <c r="S104" s="239"/>
      <c r="T104" s="239"/>
      <c r="U104" s="328" t="s">
        <v>61</v>
      </c>
      <c r="V104" s="239"/>
      <c r="W104" s="239"/>
      <c r="X104" s="328" t="s">
        <v>61</v>
      </c>
      <c r="Y104" s="239"/>
      <c r="Z104" s="239"/>
      <c r="AA104" s="329" t="s">
        <v>61</v>
      </c>
      <c r="AB104" s="327"/>
      <c r="AC104" s="247"/>
    </row>
    <row r="105" spans="2:29" ht="36" customHeight="1" thickBot="1">
      <c r="B105" s="155" t="s">
        <v>62</v>
      </c>
      <c r="C105" s="323"/>
      <c r="D105" s="179"/>
      <c r="E105" s="324"/>
      <c r="F105" s="306" t="str">
        <f>IFERROR(100*($D$107/$F$104),"0,00")</f>
        <v>0,00</v>
      </c>
      <c r="G105" s="239"/>
      <c r="H105" s="239"/>
      <c r="I105" s="306" t="str">
        <f>IFERROR(100*($D$108/$I$104),"0,00")</f>
        <v>0,00</v>
      </c>
      <c r="J105" s="239"/>
      <c r="K105" s="239"/>
      <c r="L105" s="306" t="str">
        <f>IFERROR(100*($D$107/$L$104),"0,00")</f>
        <v>0,00</v>
      </c>
      <c r="M105" s="239"/>
      <c r="N105" s="239"/>
      <c r="O105" s="306" t="str">
        <f>IFERROR(100*($D$108/$O$104),"0,00")</f>
        <v>0,00</v>
      </c>
      <c r="P105" s="239"/>
      <c r="Q105" s="239"/>
      <c r="R105" s="306" t="str">
        <f>IFERROR(100*($D$107/$R$104),"0,00")</f>
        <v>0,00</v>
      </c>
      <c r="S105" s="239"/>
      <c r="T105" s="239"/>
      <c r="U105" s="306" t="str">
        <f>IFERROR(100*($D$108/$U$104),"0,00")</f>
        <v>0,00</v>
      </c>
      <c r="V105" s="239"/>
      <c r="W105" s="239"/>
      <c r="X105" s="306" t="str">
        <f>IFERROR(100*($D$107/$X$104),"0,00")</f>
        <v>0,00</v>
      </c>
      <c r="Y105" s="239"/>
      <c r="Z105" s="239"/>
      <c r="AA105" s="95" t="str">
        <f>IFERROR(100*($D$108/$AA$104),"0,00")</f>
        <v>0,00</v>
      </c>
      <c r="AB105" s="327"/>
      <c r="AC105" s="247"/>
    </row>
    <row r="106" spans="2:29" ht="34.5" customHeight="1">
      <c r="B106" s="406" t="s">
        <v>84</v>
      </c>
      <c r="C106" s="407"/>
      <c r="D106" s="407"/>
      <c r="E106" s="407"/>
      <c r="F106" s="407"/>
      <c r="G106" s="407"/>
      <c r="H106" s="407"/>
      <c r="I106" s="407"/>
      <c r="J106" s="407"/>
      <c r="K106" s="408"/>
      <c r="L106" s="4"/>
      <c r="M106" s="4"/>
      <c r="N106" s="4"/>
      <c r="O106" s="4"/>
      <c r="P106" s="4"/>
      <c r="Q106" s="4"/>
      <c r="R106" s="4"/>
      <c r="S106" s="4"/>
      <c r="T106" s="4"/>
      <c r="U106" s="4"/>
      <c r="V106" s="4"/>
      <c r="W106" s="4"/>
      <c r="X106" s="4"/>
      <c r="Y106" s="4"/>
      <c r="Z106" s="4"/>
      <c r="AA106" s="1"/>
      <c r="AB106" s="1"/>
      <c r="AC106" s="2"/>
    </row>
    <row r="107" spans="2:29" ht="35.25" customHeight="1">
      <c r="B107" s="262" t="s">
        <v>64</v>
      </c>
      <c r="C107" s="263"/>
      <c r="D107" s="400" t="s">
        <v>61</v>
      </c>
      <c r="E107" s="401"/>
      <c r="AC107" s="9"/>
    </row>
    <row r="108" spans="2:29" ht="47.65" customHeight="1" thickBot="1">
      <c r="B108" s="232" t="s">
        <v>65</v>
      </c>
      <c r="C108" s="233"/>
      <c r="D108" s="402" t="s">
        <v>61</v>
      </c>
      <c r="E108" s="403"/>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9"/>
    </row>
    <row r="109" spans="2:29">
      <c r="B109" s="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2"/>
    </row>
    <row r="110" spans="2:29">
      <c r="B110" s="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2"/>
    </row>
    <row r="111" spans="2:29" ht="30.75" customHeight="1" thickBot="1">
      <c r="B111" s="14" t="s">
        <v>66</v>
      </c>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7"/>
    </row>
    <row r="112" spans="2:29" ht="24" customHeight="1">
      <c r="B112" s="249" t="s">
        <v>14</v>
      </c>
      <c r="C112" s="250"/>
      <c r="D112" s="250"/>
      <c r="E112" s="251"/>
      <c r="F112" s="159">
        <v>1</v>
      </c>
      <c r="G112" s="160"/>
      <c r="H112" s="160"/>
      <c r="I112" s="160"/>
      <c r="J112" s="160"/>
      <c r="K112" s="161"/>
      <c r="L112" s="159">
        <v>2</v>
      </c>
      <c r="M112" s="160"/>
      <c r="N112" s="160"/>
      <c r="O112" s="160"/>
      <c r="P112" s="160"/>
      <c r="Q112" s="161"/>
      <c r="R112" s="159">
        <v>3</v>
      </c>
      <c r="S112" s="160"/>
      <c r="T112" s="160"/>
      <c r="U112" s="160"/>
      <c r="V112" s="160"/>
      <c r="W112" s="161"/>
      <c r="X112" s="159" t="s">
        <v>15</v>
      </c>
      <c r="Y112" s="160"/>
      <c r="Z112" s="160"/>
      <c r="AA112" s="160"/>
      <c r="AB112" s="160"/>
      <c r="AC112" s="161"/>
    </row>
    <row r="113" spans="2:29" ht="15.75" thickBot="1">
      <c r="B113" s="252"/>
      <c r="C113" s="253"/>
      <c r="D113" s="253"/>
      <c r="E113" s="254"/>
      <c r="F113" s="162"/>
      <c r="G113" s="163"/>
      <c r="H113" s="163"/>
      <c r="I113" s="163"/>
      <c r="J113" s="163"/>
      <c r="K113" s="164"/>
      <c r="L113" s="162"/>
      <c r="M113" s="163"/>
      <c r="N113" s="163"/>
      <c r="O113" s="163"/>
      <c r="P113" s="163"/>
      <c r="Q113" s="164"/>
      <c r="R113" s="162"/>
      <c r="S113" s="163"/>
      <c r="T113" s="163"/>
      <c r="U113" s="163"/>
      <c r="V113" s="163"/>
      <c r="W113" s="164"/>
      <c r="X113" s="162"/>
      <c r="Y113" s="163"/>
      <c r="Z113" s="163"/>
      <c r="AA113" s="163"/>
      <c r="AB113" s="163"/>
      <c r="AC113" s="164"/>
    </row>
    <row r="114" spans="2:29" ht="34.15" customHeight="1" thickBot="1">
      <c r="B114" s="109" t="s">
        <v>67</v>
      </c>
      <c r="C114" s="147"/>
      <c r="D114" s="175"/>
      <c r="E114" s="244"/>
      <c r="F114" s="306">
        <f>IFERROR(($F$98*$D$117) + ($F$105*$D$118), "0,00")</f>
        <v>0</v>
      </c>
      <c r="G114" s="239"/>
      <c r="H114" s="239"/>
      <c r="I114" s="306">
        <f>IFERROR(($I$98*$D$117) + ($I$105*$D$118), "0,00")</f>
        <v>0</v>
      </c>
      <c r="J114" s="239"/>
      <c r="K114" s="239"/>
      <c r="L114" s="306">
        <f>IFERROR(($L$98*$D$117) + ($L$105*$D$118), "0,00")</f>
        <v>0</v>
      </c>
      <c r="M114" s="239"/>
      <c r="N114" s="239"/>
      <c r="O114" s="306">
        <f>IFERROR(($O$98*$D$117) + ($O$105*$D$118), "0,00")</f>
        <v>0</v>
      </c>
      <c r="P114" s="239"/>
      <c r="Q114" s="239"/>
      <c r="R114" s="306">
        <f>IFERROR(($R$98*$D$117) + ($R$105*$D$118), "0,00")</f>
        <v>0</v>
      </c>
      <c r="S114" s="239"/>
      <c r="T114" s="239"/>
      <c r="U114" s="306">
        <f>IFERROR(($U$98*$D$117) + ($U$105*$D$118), "0,00")</f>
        <v>0</v>
      </c>
      <c r="V114" s="239"/>
      <c r="W114" s="239"/>
      <c r="X114" s="306">
        <f>IFERROR(($X$98*$D$117) + ($X$105*$D$118), "0,00")</f>
        <v>0</v>
      </c>
      <c r="Y114" s="239"/>
      <c r="Z114" s="239"/>
      <c r="AA114" s="306">
        <f>IFERROR(($AA$98*$D$117) + ($AA$105*$D$118), "0,00")</f>
        <v>0</v>
      </c>
      <c r="AB114" s="239"/>
      <c r="AC114" s="242"/>
    </row>
    <row r="115" spans="2:29" ht="34.15" customHeight="1" thickBot="1">
      <c r="B115" s="109" t="s">
        <v>85</v>
      </c>
      <c r="C115" s="243"/>
      <c r="D115" s="404"/>
      <c r="E115" s="405"/>
      <c r="F115" s="306"/>
      <c r="G115" s="239"/>
      <c r="H115" s="239"/>
      <c r="I115" s="306"/>
      <c r="J115" s="239"/>
      <c r="K115" s="239"/>
      <c r="L115" s="306"/>
      <c r="M115" s="239"/>
      <c r="N115" s="239"/>
      <c r="O115" s="306"/>
      <c r="P115" s="239"/>
      <c r="Q115" s="239"/>
      <c r="R115" s="306"/>
      <c r="S115" s="239"/>
      <c r="T115" s="239"/>
      <c r="U115" s="306"/>
      <c r="V115" s="239"/>
      <c r="W115" s="239"/>
      <c r="X115" s="306"/>
      <c r="Y115" s="239"/>
      <c r="Z115" s="239"/>
      <c r="AA115" s="95"/>
      <c r="AB115" s="327"/>
      <c r="AC115" s="247"/>
    </row>
    <row r="116" spans="2:29" ht="33" customHeight="1">
      <c r="B116" s="15" t="s">
        <v>86</v>
      </c>
      <c r="C116" s="67"/>
      <c r="D116" s="4"/>
      <c r="E116" s="4"/>
      <c r="F116" s="65"/>
      <c r="G116" s="65"/>
      <c r="H116" s="66"/>
      <c r="I116" s="1"/>
      <c r="J116" s="1"/>
      <c r="K116" s="1"/>
      <c r="L116" s="1"/>
      <c r="M116" s="1"/>
      <c r="N116" s="1"/>
      <c r="O116" s="1"/>
      <c r="P116" s="1"/>
      <c r="Q116" s="1"/>
      <c r="R116" s="1"/>
      <c r="S116" s="1"/>
      <c r="T116" s="1"/>
      <c r="U116" s="1"/>
      <c r="V116" s="1"/>
      <c r="W116" s="1"/>
      <c r="X116" s="1"/>
      <c r="Y116" s="1"/>
      <c r="Z116" s="1"/>
      <c r="AA116" s="1"/>
      <c r="AB116" s="1"/>
      <c r="AC116" s="2"/>
    </row>
    <row r="117" spans="2:29" ht="31.5" customHeight="1">
      <c r="B117" s="396" t="s">
        <v>70</v>
      </c>
      <c r="C117" s="397"/>
      <c r="D117" s="266">
        <v>0.75</v>
      </c>
      <c r="E117" s="267"/>
      <c r="F117" s="1"/>
      <c r="G117" s="1"/>
      <c r="H117" s="1"/>
      <c r="I117" s="1"/>
      <c r="J117" s="1"/>
      <c r="K117" s="1"/>
      <c r="L117" s="1"/>
      <c r="M117" s="1"/>
      <c r="N117" s="1"/>
      <c r="O117" s="1"/>
      <c r="P117" s="1"/>
      <c r="Q117" s="1"/>
      <c r="R117" s="1"/>
      <c r="S117" s="1"/>
      <c r="T117" s="1"/>
      <c r="U117" s="1"/>
      <c r="V117" s="1"/>
      <c r="W117" s="1"/>
      <c r="X117" s="1"/>
      <c r="Y117" s="1"/>
      <c r="Z117" s="1"/>
      <c r="AA117" s="1"/>
      <c r="AB117" s="1"/>
      <c r="AC117" s="2"/>
    </row>
    <row r="118" spans="2:29" ht="35.25" customHeight="1">
      <c r="B118" s="398" t="s">
        <v>71</v>
      </c>
      <c r="C118" s="399"/>
      <c r="D118" s="266">
        <v>0.25</v>
      </c>
      <c r="E118" s="267"/>
      <c r="F118" s="1"/>
      <c r="G118" s="1"/>
      <c r="H118" s="1"/>
      <c r="I118" s="1"/>
      <c r="J118" s="1"/>
      <c r="K118" s="1"/>
      <c r="L118" s="1"/>
      <c r="M118" s="1"/>
      <c r="N118" s="1"/>
      <c r="O118" s="1"/>
      <c r="P118" s="1"/>
      <c r="Q118" s="1"/>
      <c r="R118" s="1"/>
      <c r="S118" s="1"/>
      <c r="T118" s="1"/>
      <c r="U118" s="1"/>
      <c r="V118" s="1"/>
      <c r="W118" s="1"/>
      <c r="X118" s="1"/>
      <c r="Y118" s="1"/>
      <c r="Z118" s="1"/>
      <c r="AA118" s="1"/>
      <c r="AB118" s="1"/>
      <c r="AC118" s="2"/>
    </row>
    <row r="119" spans="2:29" ht="28.5" customHeight="1" thickBot="1">
      <c r="B119" s="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2"/>
    </row>
    <row r="120" spans="2:29" ht="49.15" customHeight="1">
      <c r="B120" s="168" t="s">
        <v>72</v>
      </c>
      <c r="C120" s="169"/>
      <c r="D120" s="174"/>
      <c r="E120" s="175"/>
      <c r="F120" s="234"/>
      <c r="G120" s="235"/>
      <c r="H120" s="235"/>
      <c r="I120" s="235"/>
      <c r="J120" s="235"/>
      <c r="K120" s="235"/>
      <c r="L120" s="234"/>
      <c r="M120" s="235"/>
      <c r="N120" s="235"/>
      <c r="O120" s="235"/>
      <c r="P120" s="235"/>
      <c r="Q120" s="235"/>
      <c r="R120" s="234"/>
      <c r="S120" s="235"/>
      <c r="T120" s="235"/>
      <c r="U120" s="235"/>
      <c r="V120" s="235"/>
      <c r="W120" s="235"/>
      <c r="X120" s="234"/>
      <c r="Y120" s="235"/>
      <c r="Z120" s="235"/>
      <c r="AA120" s="235"/>
      <c r="AB120" s="235"/>
      <c r="AC120" s="240"/>
    </row>
    <row r="121" spans="2:29" ht="14.65" customHeight="1">
      <c r="B121" s="170"/>
      <c r="C121" s="171"/>
      <c r="D121" s="176"/>
      <c r="E121" s="177"/>
      <c r="F121" s="236"/>
      <c r="G121" s="237"/>
      <c r="H121" s="237"/>
      <c r="I121" s="237"/>
      <c r="J121" s="237"/>
      <c r="K121" s="237"/>
      <c r="L121" s="236"/>
      <c r="M121" s="237"/>
      <c r="N121" s="237"/>
      <c r="O121" s="237"/>
      <c r="P121" s="237"/>
      <c r="Q121" s="237"/>
      <c r="R121" s="236"/>
      <c r="S121" s="237"/>
      <c r="T121" s="237"/>
      <c r="U121" s="237"/>
      <c r="V121" s="237"/>
      <c r="W121" s="237"/>
      <c r="X121" s="236"/>
      <c r="Y121" s="237"/>
      <c r="Z121" s="237"/>
      <c r="AA121" s="237"/>
      <c r="AB121" s="237"/>
      <c r="AC121" s="241"/>
    </row>
    <row r="122" spans="2:29" ht="14.65" customHeight="1">
      <c r="B122" s="170"/>
      <c r="C122" s="171"/>
      <c r="D122" s="176"/>
      <c r="E122" s="177"/>
      <c r="F122" s="236"/>
      <c r="G122" s="237"/>
      <c r="H122" s="237"/>
      <c r="I122" s="237"/>
      <c r="J122" s="237"/>
      <c r="K122" s="237"/>
      <c r="L122" s="236"/>
      <c r="M122" s="237"/>
      <c r="N122" s="237"/>
      <c r="O122" s="237"/>
      <c r="P122" s="237"/>
      <c r="Q122" s="237"/>
      <c r="R122" s="236"/>
      <c r="S122" s="237"/>
      <c r="T122" s="237"/>
      <c r="U122" s="237"/>
      <c r="V122" s="237"/>
      <c r="W122" s="237"/>
      <c r="X122" s="236"/>
      <c r="Y122" s="237"/>
      <c r="Z122" s="237"/>
      <c r="AA122" s="237"/>
      <c r="AB122" s="237"/>
      <c r="AC122" s="241"/>
    </row>
    <row r="123" spans="2:29" ht="14.65" customHeight="1">
      <c r="B123" s="170"/>
      <c r="C123" s="171"/>
      <c r="D123" s="176"/>
      <c r="E123" s="177"/>
      <c r="F123" s="236"/>
      <c r="G123" s="237"/>
      <c r="H123" s="237"/>
      <c r="I123" s="237"/>
      <c r="J123" s="237"/>
      <c r="K123" s="237"/>
      <c r="L123" s="236"/>
      <c r="M123" s="237"/>
      <c r="N123" s="237"/>
      <c r="O123" s="237"/>
      <c r="P123" s="237"/>
      <c r="Q123" s="237"/>
      <c r="R123" s="236"/>
      <c r="S123" s="237"/>
      <c r="T123" s="237"/>
      <c r="U123" s="237"/>
      <c r="V123" s="237"/>
      <c r="W123" s="237"/>
      <c r="X123" s="236"/>
      <c r="Y123" s="237"/>
      <c r="Z123" s="237"/>
      <c r="AA123" s="237"/>
      <c r="AB123" s="237"/>
      <c r="AC123" s="241"/>
    </row>
    <row r="124" spans="2:29" ht="14.65" customHeight="1">
      <c r="B124" s="170"/>
      <c r="C124" s="171"/>
      <c r="D124" s="176"/>
      <c r="E124" s="177"/>
      <c r="F124" s="236"/>
      <c r="G124" s="237"/>
      <c r="H124" s="237"/>
      <c r="I124" s="237"/>
      <c r="J124" s="237"/>
      <c r="K124" s="237"/>
      <c r="L124" s="236"/>
      <c r="M124" s="237"/>
      <c r="N124" s="237"/>
      <c r="O124" s="237"/>
      <c r="P124" s="237"/>
      <c r="Q124" s="237"/>
      <c r="R124" s="236"/>
      <c r="S124" s="237"/>
      <c r="T124" s="237"/>
      <c r="U124" s="237"/>
      <c r="V124" s="237"/>
      <c r="W124" s="237"/>
      <c r="X124" s="236"/>
      <c r="Y124" s="237"/>
      <c r="Z124" s="237"/>
      <c r="AA124" s="237"/>
      <c r="AB124" s="237"/>
      <c r="AC124" s="241"/>
    </row>
    <row r="125" spans="2:29" ht="13.5" customHeight="1">
      <c r="B125" s="170"/>
      <c r="C125" s="171"/>
      <c r="D125" s="176"/>
      <c r="E125" s="177"/>
      <c r="F125" s="236"/>
      <c r="G125" s="237"/>
      <c r="H125" s="237"/>
      <c r="I125" s="237"/>
      <c r="J125" s="237"/>
      <c r="K125" s="237"/>
      <c r="L125" s="236"/>
      <c r="M125" s="237"/>
      <c r="N125" s="237"/>
      <c r="O125" s="237"/>
      <c r="P125" s="237"/>
      <c r="Q125" s="237"/>
      <c r="R125" s="236"/>
      <c r="S125" s="237"/>
      <c r="T125" s="237"/>
      <c r="U125" s="237"/>
      <c r="V125" s="237"/>
      <c r="W125" s="237"/>
      <c r="X125" s="236"/>
      <c r="Y125" s="237"/>
      <c r="Z125" s="237"/>
      <c r="AA125" s="237"/>
      <c r="AB125" s="237"/>
      <c r="AC125" s="241"/>
    </row>
    <row r="126" spans="2:29" ht="13.15" customHeight="1" thickBot="1">
      <c r="B126" s="172"/>
      <c r="C126" s="173"/>
      <c r="D126" s="178"/>
      <c r="E126" s="179"/>
      <c r="F126" s="238"/>
      <c r="G126" s="239"/>
      <c r="H126" s="239"/>
      <c r="I126" s="239"/>
      <c r="J126" s="239"/>
      <c r="K126" s="239"/>
      <c r="L126" s="238"/>
      <c r="M126" s="239"/>
      <c r="N126" s="239"/>
      <c r="O126" s="239"/>
      <c r="P126" s="239"/>
      <c r="Q126" s="239"/>
      <c r="R126" s="238"/>
      <c r="S126" s="239"/>
      <c r="T126" s="239"/>
      <c r="U126" s="239"/>
      <c r="V126" s="239"/>
      <c r="W126" s="239"/>
      <c r="X126" s="238"/>
      <c r="Y126" s="239"/>
      <c r="Z126" s="239"/>
      <c r="AA126" s="239"/>
      <c r="AB126" s="239"/>
      <c r="AC126" s="242"/>
    </row>
    <row r="127" spans="2:29">
      <c r="B127" s="3"/>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5"/>
    </row>
    <row r="128" spans="2:29" ht="18">
      <c r="B128" s="13" t="s">
        <v>73</v>
      </c>
      <c r="C128" s="80"/>
      <c r="D128" s="80"/>
      <c r="E128" s="80"/>
      <c r="F128" s="80"/>
      <c r="G128" s="80"/>
      <c r="H128" s="80"/>
      <c r="I128" s="80"/>
      <c r="J128" s="80"/>
      <c r="K128" s="80"/>
      <c r="L128" s="1"/>
      <c r="M128" s="1"/>
      <c r="N128" s="1"/>
      <c r="O128" s="1"/>
      <c r="P128" s="1"/>
      <c r="Q128" s="1"/>
      <c r="R128" s="1"/>
      <c r="S128" s="1"/>
      <c r="T128" s="1"/>
      <c r="U128" s="1"/>
      <c r="V128" s="1"/>
      <c r="W128" s="1"/>
      <c r="X128" s="1"/>
      <c r="Y128" s="1"/>
      <c r="Z128" s="1"/>
      <c r="AA128" s="1"/>
      <c r="AB128" s="1"/>
      <c r="AC128" s="2"/>
    </row>
    <row r="129" spans="2:29">
      <c r="B129" s="8"/>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2"/>
    </row>
    <row r="130" spans="2:29">
      <c r="B130" s="8"/>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2"/>
    </row>
    <row r="131" spans="2:29" ht="18" customHeight="1">
      <c r="B131" s="84" t="s">
        <v>74</v>
      </c>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2"/>
      <c r="AB131" s="142"/>
      <c r="AC131" s="143"/>
    </row>
    <row r="132" spans="2:29" ht="18" customHeight="1">
      <c r="B132" s="144"/>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3"/>
    </row>
    <row r="133" spans="2:29" ht="18" customHeight="1">
      <c r="B133" s="144"/>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2"/>
      <c r="AB133" s="142"/>
      <c r="AC133" s="143"/>
    </row>
    <row r="134" spans="2:29" ht="18" customHeight="1">
      <c r="B134" s="144"/>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3"/>
    </row>
    <row r="135" spans="2:29" ht="18" customHeight="1">
      <c r="B135" s="144"/>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3"/>
    </row>
    <row r="136" spans="2:29" ht="18" customHeight="1">
      <c r="B136" s="144"/>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c r="AA136" s="142"/>
      <c r="AB136" s="142"/>
      <c r="AC136" s="143"/>
    </row>
    <row r="137" spans="2:29" ht="18" customHeight="1">
      <c r="B137" s="144"/>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2"/>
      <c r="AB137" s="142"/>
      <c r="AC137" s="143"/>
    </row>
    <row r="138" spans="2:29" ht="18" customHeight="1">
      <c r="B138" s="144"/>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c r="AA138" s="142"/>
      <c r="AB138" s="142"/>
      <c r="AC138" s="143"/>
    </row>
    <row r="139" spans="2:29" ht="18" customHeight="1">
      <c r="B139" s="144"/>
      <c r="C139" s="142"/>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c r="AA139" s="142"/>
      <c r="AB139" s="142"/>
      <c r="AC139" s="143"/>
    </row>
    <row r="140" spans="2:29" ht="18" customHeight="1">
      <c r="B140" s="144"/>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c r="AA140" s="142"/>
      <c r="AB140" s="142"/>
      <c r="AC140" s="143"/>
    </row>
    <row r="141" spans="2:29" ht="18.75" thickBot="1">
      <c r="B141" s="17"/>
      <c r="C141" s="18"/>
      <c r="D141" s="18"/>
      <c r="E141" s="18"/>
      <c r="F141" s="18"/>
      <c r="G141" s="18"/>
      <c r="H141" s="18"/>
      <c r="I141" s="18"/>
      <c r="J141" s="18"/>
      <c r="K141" s="18"/>
      <c r="L141" s="18"/>
      <c r="M141" s="18"/>
      <c r="N141" s="18"/>
      <c r="O141" s="6"/>
      <c r="P141" s="6"/>
      <c r="Q141" s="6"/>
      <c r="R141" s="6"/>
      <c r="S141" s="6"/>
      <c r="T141" s="6"/>
      <c r="U141" s="6"/>
      <c r="V141" s="6"/>
      <c r="W141" s="6"/>
      <c r="X141" s="6"/>
      <c r="Y141" s="6"/>
      <c r="Z141" s="6"/>
      <c r="AA141" s="6"/>
      <c r="AB141" s="6"/>
      <c r="AC141" s="7"/>
    </row>
    <row r="142" spans="2:29" ht="34.15" customHeight="1" thickBot="1">
      <c r="B142" s="152" t="s">
        <v>75</v>
      </c>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9"/>
    </row>
    <row r="143" spans="2:29" ht="29.65" customHeight="1" thickBot="1">
      <c r="B143" s="47" t="s">
        <v>76</v>
      </c>
      <c r="C143" s="275"/>
      <c r="D143" s="275"/>
      <c r="E143" s="275"/>
      <c r="F143" s="275"/>
      <c r="G143" s="275"/>
      <c r="H143" s="275"/>
      <c r="I143" s="275"/>
      <c r="J143" s="275"/>
      <c r="K143" s="275"/>
      <c r="L143" s="275"/>
      <c r="M143" s="275"/>
      <c r="N143" s="276"/>
      <c r="O143" s="277" t="s">
        <v>77</v>
      </c>
      <c r="P143" s="278"/>
      <c r="Q143" s="278"/>
      <c r="R143" s="279"/>
      <c r="S143" s="19"/>
      <c r="T143" s="280"/>
      <c r="U143" s="275"/>
      <c r="V143" s="275"/>
      <c r="W143" s="275"/>
      <c r="X143" s="275"/>
      <c r="Y143" s="275"/>
      <c r="Z143" s="275"/>
      <c r="AA143" s="275"/>
      <c r="AB143" s="275"/>
      <c r="AC143" s="276"/>
    </row>
    <row r="144" spans="2:29" ht="29.65" customHeight="1" thickBot="1">
      <c r="B144" s="47" t="s">
        <v>78</v>
      </c>
      <c r="C144" s="287"/>
      <c r="D144" s="287"/>
      <c r="E144" s="287"/>
      <c r="F144" s="287"/>
      <c r="G144" s="287"/>
      <c r="H144" s="287"/>
      <c r="I144" s="287"/>
      <c r="J144" s="287"/>
      <c r="K144" s="287"/>
      <c r="L144" s="287"/>
      <c r="M144" s="287"/>
      <c r="N144" s="288"/>
      <c r="O144" s="277" t="s">
        <v>79</v>
      </c>
      <c r="P144" s="278"/>
      <c r="Q144" s="278"/>
      <c r="R144" s="279"/>
      <c r="S144" s="81"/>
      <c r="T144" s="284"/>
      <c r="U144" s="285"/>
      <c r="V144" s="285"/>
      <c r="W144" s="285"/>
      <c r="X144" s="285"/>
      <c r="Y144" s="285"/>
      <c r="Z144" s="285"/>
      <c r="AA144" s="285"/>
      <c r="AB144" s="285"/>
      <c r="AC144" s="286"/>
    </row>
    <row r="145" spans="2:29" ht="29.65" customHeight="1" thickBot="1">
      <c r="B145" s="272"/>
      <c r="C145" s="273"/>
      <c r="D145" s="273"/>
      <c r="E145" s="273"/>
      <c r="F145" s="273"/>
      <c r="G145" s="273"/>
      <c r="H145" s="273"/>
      <c r="I145" s="273"/>
      <c r="J145" s="273"/>
      <c r="K145" s="273"/>
      <c r="L145" s="273"/>
      <c r="M145" s="273"/>
      <c r="N145" s="273"/>
      <c r="O145" s="273"/>
      <c r="P145" s="273"/>
      <c r="Q145" s="273"/>
      <c r="R145" s="273"/>
      <c r="S145" s="273"/>
      <c r="T145" s="273"/>
      <c r="U145" s="273"/>
      <c r="V145" s="273"/>
      <c r="W145" s="273"/>
      <c r="X145" s="273"/>
      <c r="Y145" s="273"/>
      <c r="Z145" s="273"/>
      <c r="AA145" s="273"/>
      <c r="AB145" s="273"/>
      <c r="AC145" s="274"/>
    </row>
    <row r="146" spans="2:29" ht="36.6" customHeight="1" thickBot="1">
      <c r="B146" s="10" t="s">
        <v>76</v>
      </c>
      <c r="C146" s="275"/>
      <c r="D146" s="275"/>
      <c r="E146" s="275"/>
      <c r="F146" s="275"/>
      <c r="G146" s="275"/>
      <c r="H146" s="275"/>
      <c r="I146" s="275"/>
      <c r="J146" s="275"/>
      <c r="K146" s="275"/>
      <c r="L146" s="275"/>
      <c r="M146" s="275"/>
      <c r="N146" s="276"/>
      <c r="O146" s="277" t="s">
        <v>77</v>
      </c>
      <c r="P146" s="278"/>
      <c r="Q146" s="278"/>
      <c r="R146" s="279"/>
      <c r="S146" s="19"/>
      <c r="T146" s="280"/>
      <c r="U146" s="275"/>
      <c r="V146" s="275"/>
      <c r="W146" s="275"/>
      <c r="X146" s="275"/>
      <c r="Y146" s="275"/>
      <c r="Z146" s="275"/>
      <c r="AA146" s="275"/>
      <c r="AB146" s="275"/>
      <c r="AC146" s="276"/>
    </row>
    <row r="147" spans="2:29" ht="34.5" customHeight="1" thickBot="1">
      <c r="B147" s="10" t="s">
        <v>78</v>
      </c>
      <c r="C147" s="287"/>
      <c r="D147" s="287"/>
      <c r="E147" s="287"/>
      <c r="F147" s="287"/>
      <c r="G147" s="287"/>
      <c r="H147" s="287"/>
      <c r="I147" s="287"/>
      <c r="J147" s="287"/>
      <c r="K147" s="287"/>
      <c r="L147" s="287"/>
      <c r="M147" s="287"/>
      <c r="N147" s="288"/>
      <c r="O147" s="277" t="s">
        <v>79</v>
      </c>
      <c r="P147" s="278"/>
      <c r="Q147" s="278"/>
      <c r="R147" s="279"/>
      <c r="S147" s="81"/>
      <c r="T147" s="284"/>
      <c r="U147" s="285"/>
      <c r="V147" s="285"/>
      <c r="W147" s="285"/>
      <c r="X147" s="285"/>
      <c r="Y147" s="285"/>
      <c r="Z147" s="285"/>
      <c r="AA147" s="285"/>
      <c r="AB147" s="285"/>
      <c r="AC147" s="286"/>
    </row>
    <row r="148" spans="2:29" ht="31.15" customHeight="1" thickBot="1">
      <c r="B148" s="272"/>
      <c r="C148" s="273"/>
      <c r="D148" s="273"/>
      <c r="E148" s="273"/>
      <c r="F148" s="273"/>
      <c r="G148" s="273"/>
      <c r="H148" s="273"/>
      <c r="I148" s="273"/>
      <c r="J148" s="273"/>
      <c r="K148" s="273"/>
      <c r="L148" s="273"/>
      <c r="M148" s="273"/>
      <c r="N148" s="273"/>
      <c r="O148" s="273"/>
      <c r="P148" s="273"/>
      <c r="Q148" s="273"/>
      <c r="R148" s="273"/>
      <c r="S148" s="273"/>
      <c r="T148" s="273"/>
      <c r="U148" s="273"/>
      <c r="V148" s="273"/>
      <c r="W148" s="273"/>
      <c r="X148" s="273"/>
      <c r="Y148" s="273"/>
      <c r="Z148" s="273"/>
      <c r="AA148" s="273"/>
      <c r="AB148" s="273"/>
      <c r="AC148" s="274"/>
    </row>
    <row r="149" spans="2:29" ht="39.6" customHeight="1" thickBot="1">
      <c r="B149" s="10" t="s">
        <v>76</v>
      </c>
      <c r="C149" s="275"/>
      <c r="D149" s="275"/>
      <c r="E149" s="275"/>
      <c r="F149" s="275"/>
      <c r="G149" s="275"/>
      <c r="H149" s="275"/>
      <c r="I149" s="275"/>
      <c r="J149" s="275"/>
      <c r="K149" s="275"/>
      <c r="L149" s="275"/>
      <c r="M149" s="275"/>
      <c r="N149" s="276"/>
      <c r="O149" s="277" t="s">
        <v>77</v>
      </c>
      <c r="P149" s="278"/>
      <c r="Q149" s="278"/>
      <c r="R149" s="279"/>
      <c r="S149" s="19"/>
      <c r="T149" s="280"/>
      <c r="U149" s="275"/>
      <c r="V149" s="275"/>
      <c r="W149" s="275"/>
      <c r="X149" s="275"/>
      <c r="Y149" s="275"/>
      <c r="Z149" s="275"/>
      <c r="AA149" s="275"/>
      <c r="AB149" s="275"/>
      <c r="AC149" s="276"/>
    </row>
    <row r="150" spans="2:29" ht="39.6" customHeight="1" thickBot="1">
      <c r="B150" s="10" t="s">
        <v>78</v>
      </c>
      <c r="C150" s="280"/>
      <c r="D150" s="275"/>
      <c r="E150" s="275"/>
      <c r="F150" s="275"/>
      <c r="G150" s="275"/>
      <c r="H150" s="275"/>
      <c r="I150" s="275"/>
      <c r="J150" s="275"/>
      <c r="K150" s="275"/>
      <c r="L150" s="275"/>
      <c r="M150" s="275"/>
      <c r="N150" s="276"/>
      <c r="O150" s="281" t="s">
        <v>79</v>
      </c>
      <c r="P150" s="282"/>
      <c r="Q150" s="282"/>
      <c r="R150" s="283"/>
      <c r="S150" s="22"/>
      <c r="T150" s="284"/>
      <c r="U150" s="285"/>
      <c r="V150" s="285"/>
      <c r="W150" s="285"/>
      <c r="X150" s="285"/>
      <c r="Y150" s="285"/>
      <c r="Z150" s="285"/>
      <c r="AA150" s="285"/>
      <c r="AB150" s="285"/>
      <c r="AC150" s="286"/>
    </row>
    <row r="151" spans="2:29">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2:29">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2:29">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2:29">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2:29">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2:29">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2:29">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2:29">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2:29">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2:29">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2:29">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2:29">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sheetData>
  <sheetProtection selectLockedCells="1"/>
  <mergeCells count="388">
    <mergeCell ref="B117:C117"/>
    <mergeCell ref="D117:E117"/>
    <mergeCell ref="B118:C118"/>
    <mergeCell ref="D118:E118"/>
    <mergeCell ref="B107:C107"/>
    <mergeCell ref="D107:E107"/>
    <mergeCell ref="B108:C108"/>
    <mergeCell ref="D108:E108"/>
    <mergeCell ref="O104:Q104"/>
    <mergeCell ref="D115:E115"/>
    <mergeCell ref="B112:E113"/>
    <mergeCell ref="B114:C114"/>
    <mergeCell ref="D114:E114"/>
    <mergeCell ref="B106:K106"/>
    <mergeCell ref="F115:H115"/>
    <mergeCell ref="I115:K115"/>
    <mergeCell ref="L115:N115"/>
    <mergeCell ref="O115:Q115"/>
    <mergeCell ref="R115:T115"/>
    <mergeCell ref="U115:W115"/>
    <mergeCell ref="X115:Z115"/>
    <mergeCell ref="AA115:AC115"/>
    <mergeCell ref="F112:K113"/>
    <mergeCell ref="L112:Q113"/>
    <mergeCell ref="R112:W113"/>
    <mergeCell ref="X112:AC113"/>
    <mergeCell ref="F114:H114"/>
    <mergeCell ref="I114:K114"/>
    <mergeCell ref="L114:N114"/>
    <mergeCell ref="O114:Q114"/>
    <mergeCell ref="R114:T114"/>
    <mergeCell ref="U114:W114"/>
    <mergeCell ref="X114:Z114"/>
    <mergeCell ref="AA114:AC114"/>
    <mergeCell ref="B2:AC2"/>
    <mergeCell ref="B3:AC3"/>
    <mergeCell ref="B7:AC11"/>
    <mergeCell ref="B23:E24"/>
    <mergeCell ref="F23:K24"/>
    <mergeCell ref="L23:Q24"/>
    <mergeCell ref="R23:W24"/>
    <mergeCell ref="X23:AC24"/>
    <mergeCell ref="B25:E26"/>
    <mergeCell ref="F25:K26"/>
    <mergeCell ref="L25:Q26"/>
    <mergeCell ref="R25:W26"/>
    <mergeCell ref="X25:AC26"/>
    <mergeCell ref="B4:AC6"/>
    <mergeCell ref="B27:E28"/>
    <mergeCell ref="F27:K28"/>
    <mergeCell ref="L27:Q28"/>
    <mergeCell ref="R27:W28"/>
    <mergeCell ref="X27:AC28"/>
    <mergeCell ref="B29:E30"/>
    <mergeCell ref="F29:K30"/>
    <mergeCell ref="L29:Q30"/>
    <mergeCell ref="R29:W30"/>
    <mergeCell ref="X29:AC30"/>
    <mergeCell ref="B31:E32"/>
    <mergeCell ref="F31:K32"/>
    <mergeCell ref="L31:Q32"/>
    <mergeCell ref="R31:W32"/>
    <mergeCell ref="X31:AC32"/>
    <mergeCell ref="B40:AC42"/>
    <mergeCell ref="B43:C43"/>
    <mergeCell ref="D43:E43"/>
    <mergeCell ref="F43:K43"/>
    <mergeCell ref="L43:Q43"/>
    <mergeCell ref="R43:W43"/>
    <mergeCell ref="X43:AC43"/>
    <mergeCell ref="B33:E33"/>
    <mergeCell ref="F33:K33"/>
    <mergeCell ref="L33:Q33"/>
    <mergeCell ref="R33:W33"/>
    <mergeCell ref="X33:AC33"/>
    <mergeCell ref="B34:E34"/>
    <mergeCell ref="F34:K34"/>
    <mergeCell ref="L34:Q34"/>
    <mergeCell ref="R34:W34"/>
    <mergeCell ref="X34:AC34"/>
    <mergeCell ref="O49:Q49"/>
    <mergeCell ref="R49:T49"/>
    <mergeCell ref="U49:W49"/>
    <mergeCell ref="X49:Z49"/>
    <mergeCell ref="AA49:AC49"/>
    <mergeCell ref="F49:H49"/>
    <mergeCell ref="I49:K49"/>
    <mergeCell ref="L49:N49"/>
    <mergeCell ref="R44:T44"/>
    <mergeCell ref="U44:W44"/>
    <mergeCell ref="X44:Z44"/>
    <mergeCell ref="AA44:AC44"/>
    <mergeCell ref="B46:AC47"/>
    <mergeCell ref="B44:C44"/>
    <mergeCell ref="D44:E44"/>
    <mergeCell ref="F44:H44"/>
    <mergeCell ref="I44:K44"/>
    <mergeCell ref="L44:N44"/>
    <mergeCell ref="O44:Q44"/>
    <mergeCell ref="B48:C49"/>
    <mergeCell ref="B45:C45"/>
    <mergeCell ref="D45:E45"/>
    <mergeCell ref="O53:Q53"/>
    <mergeCell ref="R53:T53"/>
    <mergeCell ref="U53:W53"/>
    <mergeCell ref="X53:Z53"/>
    <mergeCell ref="AA53:AC53"/>
    <mergeCell ref="F53:H53"/>
    <mergeCell ref="I53:K53"/>
    <mergeCell ref="L53:N53"/>
    <mergeCell ref="O51:Q51"/>
    <mergeCell ref="R51:T51"/>
    <mergeCell ref="U51:W51"/>
    <mergeCell ref="X51:Z51"/>
    <mergeCell ref="AA51:AC51"/>
    <mergeCell ref="F51:H51"/>
    <mergeCell ref="I51:K51"/>
    <mergeCell ref="L51:N51"/>
    <mergeCell ref="B75:C76"/>
    <mergeCell ref="O72:Q72"/>
    <mergeCell ref="R72:T72"/>
    <mergeCell ref="U72:W72"/>
    <mergeCell ref="X72:Z72"/>
    <mergeCell ref="AA72:AC72"/>
    <mergeCell ref="B73:AC74"/>
    <mergeCell ref="B72:C72"/>
    <mergeCell ref="D72:E72"/>
    <mergeCell ref="F72:H72"/>
    <mergeCell ref="I72:K72"/>
    <mergeCell ref="L72:N72"/>
    <mergeCell ref="D75:E76"/>
    <mergeCell ref="R76:T76"/>
    <mergeCell ref="U76:W76"/>
    <mergeCell ref="X76:Z76"/>
    <mergeCell ref="AA76:AC76"/>
    <mergeCell ref="F76:H76"/>
    <mergeCell ref="I76:K76"/>
    <mergeCell ref="B87:AC88"/>
    <mergeCell ref="B86:C86"/>
    <mergeCell ref="D86:E86"/>
    <mergeCell ref="F86:H86"/>
    <mergeCell ref="I86:K86"/>
    <mergeCell ref="L86:N86"/>
    <mergeCell ref="O86:Q86"/>
    <mergeCell ref="R78:T78"/>
    <mergeCell ref="U78:W78"/>
    <mergeCell ref="X78:Z78"/>
    <mergeCell ref="AA78:AC78"/>
    <mergeCell ref="F78:H78"/>
    <mergeCell ref="I78:K78"/>
    <mergeCell ref="L78:N78"/>
    <mergeCell ref="O78:Q78"/>
    <mergeCell ref="O85:Q85"/>
    <mergeCell ref="R85:T85"/>
    <mergeCell ref="U85:W85"/>
    <mergeCell ref="X85:Z85"/>
    <mergeCell ref="AA85:AC85"/>
    <mergeCell ref="F85:H85"/>
    <mergeCell ref="I85:K85"/>
    <mergeCell ref="L85:N85"/>
    <mergeCell ref="R86:T86"/>
    <mergeCell ref="U86:W86"/>
    <mergeCell ref="X86:Z86"/>
    <mergeCell ref="AA86:AC86"/>
    <mergeCell ref="O97:Q97"/>
    <mergeCell ref="R97:T97"/>
    <mergeCell ref="U97:W97"/>
    <mergeCell ref="X97:Z97"/>
    <mergeCell ref="AA97:AC97"/>
    <mergeCell ref="B98:C98"/>
    <mergeCell ref="D98:E98"/>
    <mergeCell ref="F98:H98"/>
    <mergeCell ref="I98:K98"/>
    <mergeCell ref="L98:N98"/>
    <mergeCell ref="B97:C97"/>
    <mergeCell ref="D97:E97"/>
    <mergeCell ref="F97:H97"/>
    <mergeCell ref="I97:K97"/>
    <mergeCell ref="L97:N97"/>
    <mergeCell ref="O98:Q98"/>
    <mergeCell ref="R98:T98"/>
    <mergeCell ref="U98:W98"/>
    <mergeCell ref="X98:Z98"/>
    <mergeCell ref="AA98:AC98"/>
    <mergeCell ref="F92:H92"/>
    <mergeCell ref="B102:E103"/>
    <mergeCell ref="F102:K103"/>
    <mergeCell ref="L102:Q103"/>
    <mergeCell ref="R102:W103"/>
    <mergeCell ref="X102:AC103"/>
    <mergeCell ref="B105:C105"/>
    <mergeCell ref="D105:E105"/>
    <mergeCell ref="B104:C104"/>
    <mergeCell ref="D104:E104"/>
    <mergeCell ref="F105:H105"/>
    <mergeCell ref="I105:K105"/>
    <mergeCell ref="L105:N105"/>
    <mergeCell ref="O105:Q105"/>
    <mergeCell ref="R105:T105"/>
    <mergeCell ref="U105:W105"/>
    <mergeCell ref="X105:Z105"/>
    <mergeCell ref="AA105:AC105"/>
    <mergeCell ref="F104:H104"/>
    <mergeCell ref="I104:K104"/>
    <mergeCell ref="L104:N104"/>
    <mergeCell ref="R104:T104"/>
    <mergeCell ref="U104:W104"/>
    <mergeCell ref="X104:Z104"/>
    <mergeCell ref="AA104:AC104"/>
    <mergeCell ref="C149:N149"/>
    <mergeCell ref="O149:R149"/>
    <mergeCell ref="T149:AC149"/>
    <mergeCell ref="C150:N150"/>
    <mergeCell ref="O150:R150"/>
    <mergeCell ref="T150:AC150"/>
    <mergeCell ref="B145:AC145"/>
    <mergeCell ref="C146:N146"/>
    <mergeCell ref="O146:R146"/>
    <mergeCell ref="T146:AC146"/>
    <mergeCell ref="C147:N147"/>
    <mergeCell ref="O147:R147"/>
    <mergeCell ref="T147:AC147"/>
    <mergeCell ref="B50:C51"/>
    <mergeCell ref="B52:C53"/>
    <mergeCell ref="B54:C55"/>
    <mergeCell ref="D48:E49"/>
    <mergeCell ref="D50:E51"/>
    <mergeCell ref="D52:E53"/>
    <mergeCell ref="D54:E55"/>
    <mergeCell ref="B148:AC148"/>
    <mergeCell ref="B131:AC140"/>
    <mergeCell ref="B142:AC142"/>
    <mergeCell ref="C143:N143"/>
    <mergeCell ref="O143:R143"/>
    <mergeCell ref="T143:AC143"/>
    <mergeCell ref="C144:N144"/>
    <mergeCell ref="O144:R144"/>
    <mergeCell ref="T144:AC144"/>
    <mergeCell ref="B120:C126"/>
    <mergeCell ref="D120:E126"/>
    <mergeCell ref="F120:K126"/>
    <mergeCell ref="L120:Q126"/>
    <mergeCell ref="R120:W126"/>
    <mergeCell ref="X120:AC126"/>
    <mergeCell ref="R55:T55"/>
    <mergeCell ref="B115:C115"/>
    <mergeCell ref="U55:W55"/>
    <mergeCell ref="X55:Z55"/>
    <mergeCell ref="AA55:AC55"/>
    <mergeCell ref="F59:H59"/>
    <mergeCell ref="F61:H61"/>
    <mergeCell ref="I59:K59"/>
    <mergeCell ref="L59:N59"/>
    <mergeCell ref="O59:Q59"/>
    <mergeCell ref="R59:T59"/>
    <mergeCell ref="O57:Q57"/>
    <mergeCell ref="R57:T57"/>
    <mergeCell ref="U57:W57"/>
    <mergeCell ref="X57:Z57"/>
    <mergeCell ref="AA57:AC57"/>
    <mergeCell ref="F57:H57"/>
    <mergeCell ref="I57:K57"/>
    <mergeCell ref="L57:N57"/>
    <mergeCell ref="O55:Q55"/>
    <mergeCell ref="F55:H55"/>
    <mergeCell ref="I55:K55"/>
    <mergeCell ref="L55:N55"/>
    <mergeCell ref="X59:Z59"/>
    <mergeCell ref="AA59:AC59"/>
    <mergeCell ref="I61:K61"/>
    <mergeCell ref="U59:W59"/>
    <mergeCell ref="D60:E61"/>
    <mergeCell ref="D58:E59"/>
    <mergeCell ref="X68:Z69"/>
    <mergeCell ref="AA68:AC69"/>
    <mergeCell ref="B70:C71"/>
    <mergeCell ref="B62:C64"/>
    <mergeCell ref="B65:C66"/>
    <mergeCell ref="B67:C69"/>
    <mergeCell ref="O61:Q61"/>
    <mergeCell ref="R61:T61"/>
    <mergeCell ref="U61:W61"/>
    <mergeCell ref="O68:Q69"/>
    <mergeCell ref="R68:T69"/>
    <mergeCell ref="U68:W69"/>
    <mergeCell ref="X61:Z61"/>
    <mergeCell ref="AA61:AC61"/>
    <mergeCell ref="I71:K71"/>
    <mergeCell ref="L71:N71"/>
    <mergeCell ref="F71:H71"/>
    <mergeCell ref="D70:E71"/>
    <mergeCell ref="D56:E57"/>
    <mergeCell ref="B56:C57"/>
    <mergeCell ref="B58:C59"/>
    <mergeCell ref="B60:C61"/>
    <mergeCell ref="F66:H66"/>
    <mergeCell ref="D67:E69"/>
    <mergeCell ref="D65:E66"/>
    <mergeCell ref="D62:E64"/>
    <mergeCell ref="L61:N61"/>
    <mergeCell ref="F68:H69"/>
    <mergeCell ref="L68:N69"/>
    <mergeCell ref="L82:N83"/>
    <mergeCell ref="O82:Q83"/>
    <mergeCell ref="R82:T83"/>
    <mergeCell ref="U82:W83"/>
    <mergeCell ref="U80:W80"/>
    <mergeCell ref="X80:Z80"/>
    <mergeCell ref="AA80:AC80"/>
    <mergeCell ref="O71:Q71"/>
    <mergeCell ref="R71:T71"/>
    <mergeCell ref="U71:W71"/>
    <mergeCell ref="X71:Z71"/>
    <mergeCell ref="AA71:AC71"/>
    <mergeCell ref="L80:N80"/>
    <mergeCell ref="O80:Q80"/>
    <mergeCell ref="R80:T80"/>
    <mergeCell ref="B77:C78"/>
    <mergeCell ref="B79:C80"/>
    <mergeCell ref="B81:C83"/>
    <mergeCell ref="B84:C85"/>
    <mergeCell ref="F82:H83"/>
    <mergeCell ref="I82:K83"/>
    <mergeCell ref="D84:E85"/>
    <mergeCell ref="D81:E83"/>
    <mergeCell ref="D79:E80"/>
    <mergeCell ref="D77:E78"/>
    <mergeCell ref="F80:H80"/>
    <mergeCell ref="I80:K80"/>
    <mergeCell ref="I94:K94"/>
    <mergeCell ref="L94:N94"/>
    <mergeCell ref="O94:Q94"/>
    <mergeCell ref="R94:T94"/>
    <mergeCell ref="X82:Z83"/>
    <mergeCell ref="AA82:AC83"/>
    <mergeCell ref="F63:H64"/>
    <mergeCell ref="I63:K64"/>
    <mergeCell ref="L63:N64"/>
    <mergeCell ref="O63:Q64"/>
    <mergeCell ref="R63:T64"/>
    <mergeCell ref="U63:W64"/>
    <mergeCell ref="X63:Z64"/>
    <mergeCell ref="AA63:AC64"/>
    <mergeCell ref="X66:Z66"/>
    <mergeCell ref="AA66:AC66"/>
    <mergeCell ref="I68:K69"/>
    <mergeCell ref="I66:K66"/>
    <mergeCell ref="L66:N66"/>
    <mergeCell ref="O66:Q66"/>
    <mergeCell ref="R66:T66"/>
    <mergeCell ref="U66:W66"/>
    <mergeCell ref="L76:N76"/>
    <mergeCell ref="O76:Q76"/>
    <mergeCell ref="I92:K92"/>
    <mergeCell ref="L92:N92"/>
    <mergeCell ref="O92:Q92"/>
    <mergeCell ref="R92:T92"/>
    <mergeCell ref="U92:W92"/>
    <mergeCell ref="F90:H90"/>
    <mergeCell ref="I90:K90"/>
    <mergeCell ref="L90:N90"/>
    <mergeCell ref="O90:Q90"/>
    <mergeCell ref="R90:T90"/>
    <mergeCell ref="U90:W90"/>
    <mergeCell ref="AA96:AC96"/>
    <mergeCell ref="B89:C90"/>
    <mergeCell ref="B91:C92"/>
    <mergeCell ref="B93:C94"/>
    <mergeCell ref="B95:C96"/>
    <mergeCell ref="D89:E90"/>
    <mergeCell ref="D91:E92"/>
    <mergeCell ref="D93:E94"/>
    <mergeCell ref="D95:E96"/>
    <mergeCell ref="I96:K96"/>
    <mergeCell ref="L96:N96"/>
    <mergeCell ref="O96:Q96"/>
    <mergeCell ref="R96:T96"/>
    <mergeCell ref="U96:W96"/>
    <mergeCell ref="X96:Z96"/>
    <mergeCell ref="X92:Z92"/>
    <mergeCell ref="AA92:AC92"/>
    <mergeCell ref="X94:Z94"/>
    <mergeCell ref="AA94:AC94"/>
    <mergeCell ref="X90:Z90"/>
    <mergeCell ref="AA90:AC90"/>
    <mergeCell ref="U94:W94"/>
    <mergeCell ref="F94:H94"/>
    <mergeCell ref="F96:H96"/>
  </mergeCells>
  <pageMargins left="0.7" right="0.7" top="0.75" bottom="0.75" header="0.3" footer="0.3"/>
  <pageSetup paperSize="9" orientation="portrait" r:id="rId1"/>
  <headerFooter>
    <oddFooter>&amp;LProcurement Manual 6ED&amp;R&amp;P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5795-AC37-40E6-9117-54DB79E98DE2}">
  <sheetPr>
    <pageSetUpPr autoPageBreaks="0"/>
  </sheetPr>
  <dimension ref="B1:AS163"/>
  <sheetViews>
    <sheetView showGridLines="0" topLeftCell="D76" zoomScale="50" zoomScaleNormal="50" workbookViewId="0">
      <selection activeCell="AO114" sqref="AO114:AS114"/>
    </sheetView>
  </sheetViews>
  <sheetFormatPr defaultRowHeight="15"/>
  <cols>
    <col min="2" max="2" width="39.7109375" customWidth="1"/>
    <col min="3" max="3" width="28.42578125" customWidth="1"/>
    <col min="6" max="6" width="10.7109375" customWidth="1"/>
    <col min="7" max="7" width="10.5703125" customWidth="1"/>
    <col min="8" max="45" width="10.7109375" customWidth="1"/>
  </cols>
  <sheetData>
    <row r="1" spans="2:45" ht="15.75" thickBot="1"/>
    <row r="2" spans="2:45" ht="24" thickBot="1">
      <c r="B2" s="268" t="s">
        <v>0</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79"/>
      <c r="AR2" s="379"/>
      <c r="AS2" s="380"/>
    </row>
    <row r="3" spans="2:45" ht="27" customHeight="1">
      <c r="B3" s="466" t="s">
        <v>1</v>
      </c>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c r="AQ3" s="467"/>
      <c r="AR3" s="467"/>
      <c r="AS3" s="468"/>
    </row>
    <row r="4" spans="2:45" s="75" customFormat="1" ht="16.899999999999999" customHeight="1">
      <c r="B4" s="393" t="s">
        <v>87</v>
      </c>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5"/>
    </row>
    <row r="5" spans="2:45" s="75" customFormat="1" ht="16.899999999999999" customHeight="1">
      <c r="B5" s="393"/>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c r="AM5" s="394"/>
      <c r="AN5" s="394"/>
      <c r="AO5" s="394"/>
      <c r="AP5" s="394"/>
      <c r="AQ5" s="394"/>
      <c r="AR5" s="394"/>
      <c r="AS5" s="395"/>
    </row>
    <row r="6" spans="2:45" ht="18" customHeight="1">
      <c r="B6" s="84" t="s">
        <v>81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3"/>
    </row>
    <row r="7" spans="2:45" ht="18" customHeight="1">
      <c r="B7" s="144"/>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3"/>
    </row>
    <row r="8" spans="2:45" ht="18" customHeight="1">
      <c r="B8" s="144"/>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3"/>
    </row>
    <row r="9" spans="2:45" ht="18" customHeight="1">
      <c r="B9" s="144"/>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3"/>
    </row>
    <row r="10" spans="2:45" ht="18" customHeight="1">
      <c r="B10" s="144"/>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3"/>
    </row>
    <row r="11" spans="2:45">
      <c r="B11" s="8"/>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2"/>
    </row>
    <row r="12" spans="2:45" ht="18">
      <c r="B12" s="11" t="s">
        <v>3</v>
      </c>
      <c r="C12" s="76"/>
      <c r="D12" s="77" t="s">
        <v>4</v>
      </c>
      <c r="E12" s="76"/>
      <c r="F12" s="76"/>
      <c r="G12" s="76"/>
      <c r="H12" s="76"/>
      <c r="I12" s="76"/>
      <c r="J12" s="76"/>
      <c r="K12" s="76"/>
      <c r="L12" s="76"/>
      <c r="M12" s="76"/>
      <c r="N12" s="76"/>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2"/>
    </row>
    <row r="13" spans="2:45" ht="18">
      <c r="B13" s="12" t="s">
        <v>5</v>
      </c>
      <c r="C13" s="76"/>
      <c r="D13" s="77" t="s">
        <v>6</v>
      </c>
      <c r="E13" s="76"/>
      <c r="F13" s="76"/>
      <c r="G13" s="76"/>
      <c r="H13" s="76"/>
      <c r="I13" s="76"/>
      <c r="J13" s="76"/>
      <c r="K13" s="76"/>
      <c r="L13" s="76"/>
      <c r="M13" s="76"/>
      <c r="N13" s="76"/>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2"/>
    </row>
    <row r="14" spans="2:45" ht="18">
      <c r="B14" s="12" t="s">
        <v>7</v>
      </c>
      <c r="C14" s="76"/>
      <c r="D14" s="77" t="s">
        <v>8</v>
      </c>
      <c r="E14" s="76"/>
      <c r="F14" s="76"/>
      <c r="G14" s="76"/>
      <c r="H14" s="76"/>
      <c r="I14" s="76"/>
      <c r="J14" s="76"/>
      <c r="K14" s="76"/>
      <c r="L14" s="76"/>
      <c r="M14" s="76"/>
      <c r="N14" s="76"/>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2"/>
    </row>
    <row r="15" spans="2:45" ht="18">
      <c r="B15" s="12" t="s">
        <v>9</v>
      </c>
      <c r="C15" s="76"/>
      <c r="D15" s="77" t="s">
        <v>8</v>
      </c>
      <c r="E15" s="76"/>
      <c r="F15" s="76"/>
      <c r="G15" s="76"/>
      <c r="H15" s="76"/>
      <c r="I15" s="76"/>
      <c r="J15" s="76"/>
      <c r="K15" s="76"/>
      <c r="L15" s="76"/>
      <c r="M15" s="76"/>
      <c r="N15" s="76"/>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2"/>
    </row>
    <row r="16" spans="2:45" ht="18">
      <c r="B16" s="12" t="s">
        <v>10</v>
      </c>
      <c r="C16" s="76"/>
      <c r="D16" s="77" t="s">
        <v>8</v>
      </c>
      <c r="E16" s="76"/>
      <c r="F16" s="76"/>
      <c r="G16" s="76"/>
      <c r="H16" s="76"/>
      <c r="I16" s="76"/>
      <c r="J16" s="76"/>
      <c r="K16" s="76"/>
      <c r="L16" s="76"/>
      <c r="M16" s="76"/>
      <c r="N16" s="76"/>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2"/>
    </row>
    <row r="17" spans="2:45" ht="18">
      <c r="B17" s="12" t="s">
        <v>11</v>
      </c>
      <c r="C17" s="76"/>
      <c r="D17" s="77" t="s">
        <v>8</v>
      </c>
      <c r="E17" s="76"/>
      <c r="F17" s="76"/>
      <c r="G17" s="76"/>
      <c r="H17" s="76"/>
      <c r="I17" s="76"/>
      <c r="J17" s="76"/>
      <c r="K17" s="76"/>
      <c r="L17" s="76"/>
      <c r="M17" s="76"/>
      <c r="N17" s="76"/>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2"/>
    </row>
    <row r="18" spans="2:45" ht="18">
      <c r="B18" s="12"/>
      <c r="C18" s="76"/>
      <c r="D18" s="77"/>
      <c r="E18" s="76"/>
      <c r="F18" s="76"/>
      <c r="G18" s="76"/>
      <c r="H18" s="76"/>
      <c r="I18" s="76"/>
      <c r="J18" s="76"/>
      <c r="K18" s="76"/>
      <c r="L18" s="76"/>
      <c r="M18" s="76"/>
      <c r="N18" s="76"/>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2"/>
    </row>
    <row r="19" spans="2:45" ht="18">
      <c r="B19" s="13" t="s">
        <v>12</v>
      </c>
      <c r="C19" s="76"/>
      <c r="D19" s="76"/>
      <c r="E19" s="76"/>
      <c r="F19" s="76"/>
      <c r="G19" s="76"/>
      <c r="H19" s="76"/>
      <c r="I19" s="76"/>
      <c r="J19" s="76"/>
      <c r="K19" s="76"/>
      <c r="L19" s="76"/>
      <c r="M19" s="76"/>
      <c r="N19" s="76"/>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2"/>
    </row>
    <row r="20" spans="2:45" ht="20.65" customHeight="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2"/>
    </row>
    <row r="21" spans="2:45" ht="24" thickBot="1">
      <c r="B21" s="14" t="s">
        <v>13</v>
      </c>
      <c r="C21" s="6"/>
      <c r="D21" s="6"/>
      <c r="E21" s="6"/>
      <c r="F21" s="6"/>
      <c r="G21" s="6"/>
      <c r="H21" s="6"/>
      <c r="I21" s="6"/>
      <c r="J21" s="6"/>
      <c r="K21" s="6"/>
      <c r="L21" s="6"/>
      <c r="M21" s="6"/>
      <c r="N21" s="6"/>
      <c r="O21" s="6"/>
      <c r="P21" s="6"/>
      <c r="Q21" s="6"/>
      <c r="R21" s="6"/>
      <c r="S21" s="6"/>
      <c r="T21" s="6"/>
      <c r="U21" s="6"/>
      <c r="V21" s="6"/>
      <c r="W21" s="6"/>
      <c r="X21" s="6"/>
      <c r="Y21" s="6"/>
      <c r="Z21" s="1"/>
      <c r="AA21" s="1"/>
      <c r="AB21" s="1"/>
      <c r="AC21" s="1"/>
      <c r="AD21" s="1"/>
      <c r="AE21" s="1"/>
      <c r="AF21" s="1"/>
      <c r="AG21" s="1"/>
      <c r="AH21" s="1"/>
      <c r="AI21" s="1"/>
      <c r="AJ21" s="6"/>
      <c r="AK21" s="6"/>
      <c r="AL21" s="6"/>
      <c r="AM21" s="6"/>
      <c r="AN21" s="6"/>
      <c r="AO21" s="6"/>
      <c r="AP21" s="6"/>
      <c r="AQ21" s="6"/>
      <c r="AR21" s="6"/>
      <c r="AS21" s="7"/>
    </row>
    <row r="22" spans="2:45" ht="20.65" customHeight="1">
      <c r="B22" s="184" t="s">
        <v>14</v>
      </c>
      <c r="C22" s="157"/>
      <c r="D22" s="157"/>
      <c r="E22" s="158"/>
      <c r="F22" s="140">
        <v>1</v>
      </c>
      <c r="G22" s="383"/>
      <c r="H22" s="383"/>
      <c r="I22" s="383"/>
      <c r="J22" s="383"/>
      <c r="K22" s="383"/>
      <c r="L22" s="383"/>
      <c r="M22" s="383"/>
      <c r="N22" s="383"/>
      <c r="O22" s="384"/>
      <c r="P22" s="140">
        <v>2</v>
      </c>
      <c r="Q22" s="383"/>
      <c r="R22" s="383"/>
      <c r="S22" s="383"/>
      <c r="T22" s="383"/>
      <c r="U22" s="383"/>
      <c r="V22" s="383"/>
      <c r="W22" s="383"/>
      <c r="X22" s="383"/>
      <c r="Y22" s="383"/>
      <c r="Z22" s="469">
        <v>3</v>
      </c>
      <c r="AA22" s="470"/>
      <c r="AB22" s="470"/>
      <c r="AC22" s="470"/>
      <c r="AD22" s="470"/>
      <c r="AE22" s="470"/>
      <c r="AF22" s="470"/>
      <c r="AG22" s="470"/>
      <c r="AH22" s="470"/>
      <c r="AI22" s="471"/>
      <c r="AJ22" s="140" t="s">
        <v>15</v>
      </c>
      <c r="AK22" s="383"/>
      <c r="AL22" s="383"/>
      <c r="AM22" s="383"/>
      <c r="AN22" s="383"/>
      <c r="AO22" s="383"/>
      <c r="AP22" s="383"/>
      <c r="AQ22" s="383"/>
      <c r="AR22" s="383"/>
      <c r="AS22" s="384"/>
    </row>
    <row r="23" spans="2:45" ht="20.65" customHeight="1" thickBot="1">
      <c r="B23" s="207"/>
      <c r="C23" s="208"/>
      <c r="D23" s="208"/>
      <c r="E23" s="209"/>
      <c r="F23" s="140"/>
      <c r="G23" s="383"/>
      <c r="H23" s="383"/>
      <c r="I23" s="383"/>
      <c r="J23" s="383"/>
      <c r="K23" s="383"/>
      <c r="L23" s="383"/>
      <c r="M23" s="383"/>
      <c r="N23" s="383"/>
      <c r="O23" s="384"/>
      <c r="P23" s="140"/>
      <c r="Q23" s="383"/>
      <c r="R23" s="383"/>
      <c r="S23" s="383"/>
      <c r="T23" s="383"/>
      <c r="U23" s="383"/>
      <c r="V23" s="383"/>
      <c r="W23" s="383"/>
      <c r="X23" s="383"/>
      <c r="Y23" s="383"/>
      <c r="Z23" s="472"/>
      <c r="AA23" s="473"/>
      <c r="AB23" s="473"/>
      <c r="AC23" s="473"/>
      <c r="AD23" s="473"/>
      <c r="AE23" s="473"/>
      <c r="AF23" s="473"/>
      <c r="AG23" s="473"/>
      <c r="AH23" s="473"/>
      <c r="AI23" s="474"/>
      <c r="AJ23" s="140"/>
      <c r="AK23" s="383"/>
      <c r="AL23" s="383"/>
      <c r="AM23" s="383"/>
      <c r="AN23" s="383"/>
      <c r="AO23" s="383"/>
      <c r="AP23" s="383"/>
      <c r="AQ23" s="383"/>
      <c r="AR23" s="383"/>
      <c r="AS23" s="384"/>
    </row>
    <row r="24" spans="2:45" ht="20.65" customHeight="1">
      <c r="B24" s="185" t="s">
        <v>16</v>
      </c>
      <c r="C24" s="340"/>
      <c r="D24" s="340"/>
      <c r="E24" s="341"/>
      <c r="F24" s="186"/>
      <c r="G24" s="385"/>
      <c r="H24" s="385"/>
      <c r="I24" s="385"/>
      <c r="J24" s="386"/>
      <c r="K24" s="386"/>
      <c r="L24" s="387"/>
      <c r="M24" s="387"/>
      <c r="N24" s="387"/>
      <c r="O24" s="388"/>
      <c r="P24" s="180"/>
      <c r="Q24" s="389"/>
      <c r="R24" s="389"/>
      <c r="S24" s="389"/>
      <c r="T24" s="390"/>
      <c r="U24" s="390"/>
      <c r="V24" s="391"/>
      <c r="W24" s="391"/>
      <c r="X24" s="391"/>
      <c r="Y24" s="392"/>
      <c r="Z24" s="180"/>
      <c r="AA24" s="389"/>
      <c r="AB24" s="389"/>
      <c r="AC24" s="389"/>
      <c r="AD24" s="390"/>
      <c r="AE24" s="390"/>
      <c r="AF24" s="391"/>
      <c r="AG24" s="391"/>
      <c r="AH24" s="391"/>
      <c r="AI24" s="392"/>
      <c r="AJ24" s="180"/>
      <c r="AK24" s="389"/>
      <c r="AL24" s="389"/>
      <c r="AM24" s="389"/>
      <c r="AN24" s="390"/>
      <c r="AO24" s="390"/>
      <c r="AP24" s="391"/>
      <c r="AQ24" s="391"/>
      <c r="AR24" s="391"/>
      <c r="AS24" s="392"/>
    </row>
    <row r="25" spans="2:45" ht="20.65" customHeight="1">
      <c r="B25" s="185"/>
      <c r="C25" s="340"/>
      <c r="D25" s="340"/>
      <c r="E25" s="341"/>
      <c r="F25" s="187"/>
      <c r="G25" s="345"/>
      <c r="H25" s="345"/>
      <c r="I25" s="345"/>
      <c r="J25" s="124"/>
      <c r="K25" s="124"/>
      <c r="L25" s="346"/>
      <c r="M25" s="346"/>
      <c r="N25" s="346"/>
      <c r="O25" s="125"/>
      <c r="P25" s="182"/>
      <c r="Q25" s="126"/>
      <c r="R25" s="126"/>
      <c r="S25" s="126"/>
      <c r="T25" s="122"/>
      <c r="U25" s="122"/>
      <c r="V25" s="347"/>
      <c r="W25" s="347"/>
      <c r="X25" s="347"/>
      <c r="Y25" s="123"/>
      <c r="Z25" s="182"/>
      <c r="AA25" s="126"/>
      <c r="AB25" s="126"/>
      <c r="AC25" s="126"/>
      <c r="AD25" s="122"/>
      <c r="AE25" s="122"/>
      <c r="AF25" s="347"/>
      <c r="AG25" s="347"/>
      <c r="AH25" s="347"/>
      <c r="AI25" s="123"/>
      <c r="AJ25" s="182"/>
      <c r="AK25" s="126"/>
      <c r="AL25" s="126"/>
      <c r="AM25" s="126"/>
      <c r="AN25" s="122"/>
      <c r="AO25" s="122"/>
      <c r="AP25" s="347"/>
      <c r="AQ25" s="347"/>
      <c r="AR25" s="347"/>
      <c r="AS25" s="123"/>
    </row>
    <row r="26" spans="2:45" ht="27.75" customHeight="1">
      <c r="B26" s="185" t="s">
        <v>17</v>
      </c>
      <c r="C26" s="340"/>
      <c r="D26" s="340"/>
      <c r="E26" s="341"/>
      <c r="F26" s="187"/>
      <c r="G26" s="345"/>
      <c r="H26" s="345"/>
      <c r="I26" s="345"/>
      <c r="J26" s="124"/>
      <c r="K26" s="124"/>
      <c r="L26" s="346"/>
      <c r="M26" s="346"/>
      <c r="N26" s="346"/>
      <c r="O26" s="125"/>
      <c r="P26" s="182"/>
      <c r="Q26" s="126"/>
      <c r="R26" s="126"/>
      <c r="S26" s="126"/>
      <c r="T26" s="122"/>
      <c r="U26" s="122"/>
      <c r="V26" s="347"/>
      <c r="W26" s="347"/>
      <c r="X26" s="347"/>
      <c r="Y26" s="123"/>
      <c r="Z26" s="182"/>
      <c r="AA26" s="126"/>
      <c r="AB26" s="126"/>
      <c r="AC26" s="126"/>
      <c r="AD26" s="122"/>
      <c r="AE26" s="122"/>
      <c r="AF26" s="347"/>
      <c r="AG26" s="347"/>
      <c r="AH26" s="347"/>
      <c r="AI26" s="123"/>
      <c r="AJ26" s="182"/>
      <c r="AK26" s="126"/>
      <c r="AL26" s="126"/>
      <c r="AM26" s="126"/>
      <c r="AN26" s="122"/>
      <c r="AO26" s="122"/>
      <c r="AP26" s="347"/>
      <c r="AQ26" s="347"/>
      <c r="AR26" s="347"/>
      <c r="AS26" s="123"/>
    </row>
    <row r="27" spans="2:45" ht="33.75" customHeight="1">
      <c r="B27" s="185"/>
      <c r="C27" s="340"/>
      <c r="D27" s="340"/>
      <c r="E27" s="341"/>
      <c r="F27" s="187"/>
      <c r="G27" s="345"/>
      <c r="H27" s="345"/>
      <c r="I27" s="345"/>
      <c r="J27" s="124"/>
      <c r="K27" s="124"/>
      <c r="L27" s="346"/>
      <c r="M27" s="346"/>
      <c r="N27" s="346"/>
      <c r="O27" s="125"/>
      <c r="P27" s="182"/>
      <c r="Q27" s="126"/>
      <c r="R27" s="126"/>
      <c r="S27" s="126"/>
      <c r="T27" s="122"/>
      <c r="U27" s="122"/>
      <c r="V27" s="347"/>
      <c r="W27" s="347"/>
      <c r="X27" s="347"/>
      <c r="Y27" s="123"/>
      <c r="Z27" s="182"/>
      <c r="AA27" s="126"/>
      <c r="AB27" s="126"/>
      <c r="AC27" s="126"/>
      <c r="AD27" s="122"/>
      <c r="AE27" s="122"/>
      <c r="AF27" s="347"/>
      <c r="AG27" s="347"/>
      <c r="AH27" s="347"/>
      <c r="AI27" s="123"/>
      <c r="AJ27" s="182"/>
      <c r="AK27" s="126"/>
      <c r="AL27" s="126"/>
      <c r="AM27" s="126"/>
      <c r="AN27" s="122"/>
      <c r="AO27" s="122"/>
      <c r="AP27" s="347"/>
      <c r="AQ27" s="347"/>
      <c r="AR27" s="347"/>
      <c r="AS27" s="123"/>
    </row>
    <row r="28" spans="2:45" ht="33.75" customHeight="1">
      <c r="B28" s="191" t="s">
        <v>18</v>
      </c>
      <c r="C28" s="213"/>
      <c r="D28" s="213"/>
      <c r="E28" s="365"/>
      <c r="F28" s="190"/>
      <c r="G28" s="369"/>
      <c r="H28" s="369"/>
      <c r="I28" s="369"/>
      <c r="J28" s="369"/>
      <c r="K28" s="369"/>
      <c r="L28" s="369"/>
      <c r="M28" s="369"/>
      <c r="N28" s="369"/>
      <c r="O28" s="370"/>
      <c r="P28" s="188"/>
      <c r="Q28" s="374"/>
      <c r="R28" s="374"/>
      <c r="S28" s="374"/>
      <c r="T28" s="374"/>
      <c r="U28" s="374"/>
      <c r="V28" s="374"/>
      <c r="W28" s="374"/>
      <c r="X28" s="374"/>
      <c r="Y28" s="375"/>
      <c r="Z28" s="188"/>
      <c r="AA28" s="374"/>
      <c r="AB28" s="374"/>
      <c r="AC28" s="374"/>
      <c r="AD28" s="374"/>
      <c r="AE28" s="374"/>
      <c r="AF28" s="374"/>
      <c r="AG28" s="374"/>
      <c r="AH28" s="374"/>
      <c r="AI28" s="375"/>
      <c r="AJ28" s="188"/>
      <c r="AK28" s="374"/>
      <c r="AL28" s="374"/>
      <c r="AM28" s="374"/>
      <c r="AN28" s="374"/>
      <c r="AO28" s="374"/>
      <c r="AP28" s="374"/>
      <c r="AQ28" s="374"/>
      <c r="AR28" s="374"/>
      <c r="AS28" s="375"/>
    </row>
    <row r="29" spans="2:45" ht="33.75" customHeight="1" thickBot="1">
      <c r="B29" s="170"/>
      <c r="C29" s="171"/>
      <c r="D29" s="171"/>
      <c r="E29" s="462"/>
      <c r="F29" s="463"/>
      <c r="G29" s="464"/>
      <c r="H29" s="464"/>
      <c r="I29" s="464"/>
      <c r="J29" s="464"/>
      <c r="K29" s="464"/>
      <c r="L29" s="464"/>
      <c r="M29" s="464"/>
      <c r="N29" s="464"/>
      <c r="O29" s="465"/>
      <c r="P29" s="376"/>
      <c r="Q29" s="377"/>
      <c r="R29" s="377"/>
      <c r="S29" s="377"/>
      <c r="T29" s="377"/>
      <c r="U29" s="377"/>
      <c r="V29" s="377"/>
      <c r="W29" s="377"/>
      <c r="X29" s="377"/>
      <c r="Y29" s="378"/>
      <c r="Z29" s="376"/>
      <c r="AA29" s="377"/>
      <c r="AB29" s="377"/>
      <c r="AC29" s="377"/>
      <c r="AD29" s="377"/>
      <c r="AE29" s="377"/>
      <c r="AF29" s="377"/>
      <c r="AG29" s="377"/>
      <c r="AH29" s="377"/>
      <c r="AI29" s="378"/>
      <c r="AJ29" s="376"/>
      <c r="AK29" s="377"/>
      <c r="AL29" s="377"/>
      <c r="AM29" s="377"/>
      <c r="AN29" s="377"/>
      <c r="AO29" s="377"/>
      <c r="AP29" s="377"/>
      <c r="AQ29" s="377"/>
      <c r="AR29" s="377"/>
      <c r="AS29" s="378"/>
    </row>
    <row r="30" spans="2:45" ht="30" customHeight="1">
      <c r="B30" s="433" t="s">
        <v>19</v>
      </c>
      <c r="C30" s="434"/>
      <c r="D30" s="434"/>
      <c r="E30" s="435"/>
      <c r="F30" s="439"/>
      <c r="G30" s="440"/>
      <c r="H30" s="440"/>
      <c r="I30" s="440"/>
      <c r="J30" s="441"/>
      <c r="K30" s="441"/>
      <c r="L30" s="442"/>
      <c r="M30" s="442"/>
      <c r="N30" s="442"/>
      <c r="O30" s="443"/>
      <c r="P30" s="126"/>
      <c r="Q30" s="126"/>
      <c r="R30" s="126"/>
      <c r="S30" s="126"/>
      <c r="T30" s="122"/>
      <c r="U30" s="122"/>
      <c r="V30" s="347"/>
      <c r="W30" s="347"/>
      <c r="X30" s="347"/>
      <c r="Y30" s="123"/>
      <c r="Z30" s="182"/>
      <c r="AA30" s="126"/>
      <c r="AB30" s="126"/>
      <c r="AC30" s="126"/>
      <c r="AD30" s="122"/>
      <c r="AE30" s="122"/>
      <c r="AF30" s="347"/>
      <c r="AG30" s="347"/>
      <c r="AH30" s="347"/>
      <c r="AI30" s="123"/>
      <c r="AJ30" s="182"/>
      <c r="AK30" s="126"/>
      <c r="AL30" s="126"/>
      <c r="AM30" s="126"/>
      <c r="AN30" s="122"/>
      <c r="AO30" s="122"/>
      <c r="AP30" s="347"/>
      <c r="AQ30" s="347"/>
      <c r="AR30" s="347"/>
      <c r="AS30" s="123"/>
    </row>
    <row r="31" spans="2:45" ht="107.65" customHeight="1" thickBot="1">
      <c r="B31" s="436"/>
      <c r="C31" s="437"/>
      <c r="D31" s="437"/>
      <c r="E31" s="438"/>
      <c r="F31" s="444"/>
      <c r="G31" s="445"/>
      <c r="H31" s="445"/>
      <c r="I31" s="445"/>
      <c r="J31" s="446"/>
      <c r="K31" s="446"/>
      <c r="L31" s="447"/>
      <c r="M31" s="447"/>
      <c r="N31" s="447"/>
      <c r="O31" s="448"/>
      <c r="P31" s="126"/>
      <c r="Q31" s="126"/>
      <c r="R31" s="126"/>
      <c r="S31" s="126"/>
      <c r="T31" s="122"/>
      <c r="U31" s="122"/>
      <c r="V31" s="347"/>
      <c r="W31" s="347"/>
      <c r="X31" s="347"/>
      <c r="Y31" s="123"/>
      <c r="Z31" s="182"/>
      <c r="AA31" s="126"/>
      <c r="AB31" s="126"/>
      <c r="AC31" s="126"/>
      <c r="AD31" s="122"/>
      <c r="AE31" s="122"/>
      <c r="AF31" s="347"/>
      <c r="AG31" s="347"/>
      <c r="AH31" s="347"/>
      <c r="AI31" s="123"/>
      <c r="AJ31" s="182"/>
      <c r="AK31" s="126"/>
      <c r="AL31" s="126"/>
      <c r="AM31" s="126"/>
      <c r="AN31" s="122"/>
      <c r="AO31" s="122"/>
      <c r="AP31" s="347"/>
      <c r="AQ31" s="347"/>
      <c r="AR31" s="347"/>
      <c r="AS31" s="123"/>
    </row>
    <row r="32" spans="2:45" ht="39.75" customHeight="1" thickBot="1">
      <c r="B32" s="172" t="s">
        <v>20</v>
      </c>
      <c r="C32" s="173"/>
      <c r="D32" s="173"/>
      <c r="E32" s="173"/>
      <c r="F32" s="449"/>
      <c r="G32" s="450"/>
      <c r="H32" s="450"/>
      <c r="I32" s="450"/>
      <c r="J32" s="451"/>
      <c r="K32" s="451"/>
      <c r="L32" s="452"/>
      <c r="M32" s="452"/>
      <c r="N32" s="452"/>
      <c r="O32" s="453"/>
      <c r="P32" s="138"/>
      <c r="Q32" s="117"/>
      <c r="R32" s="117"/>
      <c r="S32" s="117"/>
      <c r="T32" s="115"/>
      <c r="U32" s="115"/>
      <c r="V32" s="359"/>
      <c r="W32" s="359"/>
      <c r="X32" s="359"/>
      <c r="Y32" s="116"/>
      <c r="Z32" s="454"/>
      <c r="AA32" s="455"/>
      <c r="AB32" s="455"/>
      <c r="AC32" s="455"/>
      <c r="AD32" s="456"/>
      <c r="AE32" s="456"/>
      <c r="AF32" s="457"/>
      <c r="AG32" s="457"/>
      <c r="AH32" s="457"/>
      <c r="AI32" s="458"/>
      <c r="AJ32" s="138"/>
      <c r="AK32" s="117"/>
      <c r="AL32" s="117"/>
      <c r="AM32" s="117"/>
      <c r="AN32" s="115"/>
      <c r="AO32" s="115"/>
      <c r="AP32" s="359"/>
      <c r="AQ32" s="359"/>
      <c r="AR32" s="359"/>
      <c r="AS32" s="116"/>
    </row>
    <row r="33" spans="2:45" ht="39.75" customHeight="1" thickBot="1">
      <c r="B33" s="198" t="s">
        <v>21</v>
      </c>
      <c r="C33" s="230"/>
      <c r="D33" s="230"/>
      <c r="E33" s="360"/>
      <c r="F33" s="199"/>
      <c r="G33" s="361"/>
      <c r="H33" s="361"/>
      <c r="I33" s="361"/>
      <c r="J33" s="361"/>
      <c r="K33" s="361"/>
      <c r="L33" s="361"/>
      <c r="M33" s="361"/>
      <c r="N33" s="361"/>
      <c r="O33" s="362"/>
      <c r="P33" s="200"/>
      <c r="Q33" s="363"/>
      <c r="R33" s="363"/>
      <c r="S33" s="363"/>
      <c r="T33" s="363"/>
      <c r="U33" s="363"/>
      <c r="V33" s="363"/>
      <c r="W33" s="363"/>
      <c r="X33" s="363"/>
      <c r="Y33" s="363"/>
      <c r="Z33" s="459"/>
      <c r="AA33" s="460"/>
      <c r="AB33" s="460"/>
      <c r="AC33" s="460"/>
      <c r="AD33" s="460"/>
      <c r="AE33" s="460"/>
      <c r="AF33" s="460"/>
      <c r="AG33" s="460"/>
      <c r="AH33" s="460"/>
      <c r="AI33" s="461"/>
      <c r="AJ33" s="363"/>
      <c r="AK33" s="363"/>
      <c r="AL33" s="363"/>
      <c r="AM33" s="363"/>
      <c r="AN33" s="363"/>
      <c r="AO33" s="363"/>
      <c r="AP33" s="363"/>
      <c r="AQ33" s="363"/>
      <c r="AR33" s="363"/>
      <c r="AS33" s="364"/>
    </row>
    <row r="34" spans="2:45" ht="18">
      <c r="B34" s="15" t="s">
        <v>22</v>
      </c>
      <c r="C34" s="4"/>
      <c r="D34" s="4"/>
      <c r="E34" s="4"/>
      <c r="F34" s="4"/>
      <c r="G34" s="4"/>
      <c r="H34" s="4"/>
      <c r="I34" s="4"/>
      <c r="J34" s="4"/>
      <c r="K34" s="4"/>
      <c r="L34" s="4"/>
      <c r="M34" s="4"/>
      <c r="N34" s="4"/>
      <c r="O34" s="4"/>
      <c r="P34" s="4"/>
      <c r="Q34" s="4"/>
      <c r="R34" s="4"/>
      <c r="S34" s="4"/>
      <c r="T34" s="4"/>
      <c r="U34" s="4"/>
      <c r="V34" s="4"/>
      <c r="W34" s="4"/>
      <c r="X34" s="4"/>
      <c r="Y34" s="4"/>
      <c r="Z34" s="1"/>
      <c r="AA34" s="1"/>
      <c r="AB34" s="1"/>
      <c r="AC34" s="1"/>
      <c r="AD34" s="1"/>
      <c r="AE34" s="1"/>
      <c r="AF34" s="1"/>
      <c r="AG34" s="1"/>
      <c r="AH34" s="1"/>
      <c r="AI34" s="1"/>
      <c r="AJ34" s="4"/>
      <c r="AK34" s="4"/>
      <c r="AL34" s="4"/>
      <c r="AM34" s="4"/>
      <c r="AN34" s="4"/>
      <c r="AO34" s="4"/>
      <c r="AP34" s="4"/>
      <c r="AQ34" s="4"/>
      <c r="AR34" s="4"/>
      <c r="AS34" s="5"/>
    </row>
    <row r="35" spans="2:45">
      <c r="B35" s="8"/>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2"/>
    </row>
    <row r="36" spans="2:45">
      <c r="B36" s="8"/>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2"/>
    </row>
    <row r="37" spans="2:45">
      <c r="B37" s="8"/>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2"/>
    </row>
    <row r="38" spans="2:45" ht="23.25">
      <c r="B38" s="16" t="s">
        <v>23</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2"/>
    </row>
    <row r="39" spans="2:45" ht="18" customHeight="1">
      <c r="B39" s="84" t="s">
        <v>24</v>
      </c>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R39" s="348"/>
      <c r="AS39" s="349"/>
    </row>
    <row r="40" spans="2:45">
      <c r="B40" s="84"/>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9"/>
    </row>
    <row r="41" spans="2:45" ht="15.75" thickBot="1">
      <c r="B41" s="350"/>
      <c r="C41" s="351"/>
      <c r="D41" s="351"/>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2"/>
    </row>
    <row r="42" spans="2:45" ht="47.1" customHeight="1">
      <c r="B42" s="102" t="s">
        <v>14</v>
      </c>
      <c r="C42" s="147"/>
      <c r="D42" s="193"/>
      <c r="E42" s="193"/>
      <c r="F42" s="194">
        <v>1</v>
      </c>
      <c r="G42" s="353"/>
      <c r="H42" s="353"/>
      <c r="I42" s="353"/>
      <c r="J42" s="353"/>
      <c r="K42" s="353"/>
      <c r="L42" s="353"/>
      <c r="M42" s="353"/>
      <c r="N42" s="353"/>
      <c r="O42" s="353"/>
      <c r="P42" s="194">
        <v>2</v>
      </c>
      <c r="Q42" s="353"/>
      <c r="R42" s="353"/>
      <c r="S42" s="353"/>
      <c r="T42" s="353"/>
      <c r="U42" s="353"/>
      <c r="V42" s="353"/>
      <c r="W42" s="353"/>
      <c r="X42" s="353"/>
      <c r="Y42" s="354"/>
      <c r="Z42" s="129">
        <v>3</v>
      </c>
      <c r="AA42" s="355"/>
      <c r="AB42" s="355"/>
      <c r="AC42" s="355"/>
      <c r="AD42" s="355"/>
      <c r="AE42" s="355"/>
      <c r="AF42" s="355"/>
      <c r="AG42" s="355"/>
      <c r="AH42" s="355"/>
      <c r="AI42" s="356"/>
      <c r="AJ42" s="129" t="s">
        <v>15</v>
      </c>
      <c r="AK42" s="355"/>
      <c r="AL42" s="355"/>
      <c r="AM42" s="355"/>
      <c r="AN42" s="355"/>
      <c r="AO42" s="355"/>
      <c r="AP42" s="355"/>
      <c r="AQ42" s="355"/>
      <c r="AR42" s="355"/>
      <c r="AS42" s="356"/>
    </row>
    <row r="43" spans="2:45" ht="59.1" customHeight="1">
      <c r="B43" s="192"/>
      <c r="C43" s="338"/>
      <c r="D43" s="131" t="s">
        <v>25</v>
      </c>
      <c r="E43" s="132"/>
      <c r="F43" s="195" t="s">
        <v>26</v>
      </c>
      <c r="G43" s="131"/>
      <c r="H43" s="131"/>
      <c r="I43" s="131"/>
      <c r="J43" s="131"/>
      <c r="K43" s="196" t="s">
        <v>27</v>
      </c>
      <c r="L43" s="131"/>
      <c r="M43" s="131"/>
      <c r="N43" s="131"/>
      <c r="O43" s="131"/>
      <c r="P43" s="195" t="s">
        <v>26</v>
      </c>
      <c r="Q43" s="131"/>
      <c r="R43" s="131"/>
      <c r="S43" s="131"/>
      <c r="T43" s="133"/>
      <c r="U43" s="196" t="s">
        <v>27</v>
      </c>
      <c r="V43" s="131"/>
      <c r="W43" s="131"/>
      <c r="X43" s="131"/>
      <c r="Y43" s="131"/>
      <c r="Z43" s="195" t="s">
        <v>26</v>
      </c>
      <c r="AA43" s="131"/>
      <c r="AB43" s="131"/>
      <c r="AC43" s="131"/>
      <c r="AD43" s="133"/>
      <c r="AE43" s="196" t="s">
        <v>27</v>
      </c>
      <c r="AF43" s="131"/>
      <c r="AG43" s="131"/>
      <c r="AH43" s="131"/>
      <c r="AI43" s="132"/>
      <c r="AJ43" s="131" t="s">
        <v>26</v>
      </c>
      <c r="AK43" s="131"/>
      <c r="AL43" s="131"/>
      <c r="AM43" s="131"/>
      <c r="AN43" s="133"/>
      <c r="AO43" s="131" t="s">
        <v>27</v>
      </c>
      <c r="AP43" s="131"/>
      <c r="AQ43" s="131"/>
      <c r="AR43" s="131"/>
      <c r="AS43" s="132"/>
    </row>
    <row r="44" spans="2:45" ht="57.4" customHeight="1">
      <c r="B44" s="339" t="s">
        <v>82</v>
      </c>
      <c r="C44" s="211"/>
      <c r="D44" s="195"/>
      <c r="E44" s="131"/>
      <c r="F44" s="58" t="s">
        <v>83</v>
      </c>
      <c r="G44" s="21" t="s">
        <v>83</v>
      </c>
      <c r="H44" s="21" t="s">
        <v>83</v>
      </c>
      <c r="I44" s="21" t="s">
        <v>83</v>
      </c>
      <c r="J44" s="21" t="s">
        <v>83</v>
      </c>
      <c r="K44" s="21" t="s">
        <v>83</v>
      </c>
      <c r="L44" s="21" t="s">
        <v>83</v>
      </c>
      <c r="M44" s="21" t="s">
        <v>83</v>
      </c>
      <c r="N44" s="21" t="s">
        <v>83</v>
      </c>
      <c r="O44" s="59" t="s">
        <v>83</v>
      </c>
      <c r="P44" s="58" t="s">
        <v>83</v>
      </c>
      <c r="Q44" s="21" t="s">
        <v>83</v>
      </c>
      <c r="R44" s="21" t="s">
        <v>83</v>
      </c>
      <c r="S44" s="21" t="s">
        <v>83</v>
      </c>
      <c r="T44" s="21" t="s">
        <v>83</v>
      </c>
      <c r="U44" s="21" t="s">
        <v>83</v>
      </c>
      <c r="V44" s="21" t="s">
        <v>83</v>
      </c>
      <c r="W44" s="21" t="s">
        <v>83</v>
      </c>
      <c r="X44" s="21" t="s">
        <v>83</v>
      </c>
      <c r="Y44" s="59" t="s">
        <v>83</v>
      </c>
      <c r="Z44" s="58" t="s">
        <v>83</v>
      </c>
      <c r="AA44" s="21" t="s">
        <v>83</v>
      </c>
      <c r="AB44" s="21" t="s">
        <v>83</v>
      </c>
      <c r="AC44" s="21" t="s">
        <v>83</v>
      </c>
      <c r="AD44" s="21" t="s">
        <v>83</v>
      </c>
      <c r="AE44" s="21" t="s">
        <v>83</v>
      </c>
      <c r="AF44" s="21" t="s">
        <v>83</v>
      </c>
      <c r="AG44" s="21" t="s">
        <v>83</v>
      </c>
      <c r="AH44" s="21" t="s">
        <v>83</v>
      </c>
      <c r="AI44" s="59" t="s">
        <v>83</v>
      </c>
      <c r="AJ44" s="58" t="s">
        <v>83</v>
      </c>
      <c r="AK44" s="21" t="s">
        <v>83</v>
      </c>
      <c r="AL44" s="21" t="s">
        <v>83</v>
      </c>
      <c r="AM44" s="21" t="s">
        <v>83</v>
      </c>
      <c r="AN44" s="21" t="s">
        <v>83</v>
      </c>
      <c r="AO44" s="21" t="s">
        <v>83</v>
      </c>
      <c r="AP44" s="21" t="s">
        <v>83</v>
      </c>
      <c r="AQ44" s="21" t="s">
        <v>83</v>
      </c>
      <c r="AR44" s="21" t="s">
        <v>83</v>
      </c>
      <c r="AS44" s="78" t="s">
        <v>83</v>
      </c>
    </row>
    <row r="45" spans="2:45" ht="23.1" customHeight="1">
      <c r="B45" s="203" t="s">
        <v>28</v>
      </c>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6"/>
    </row>
    <row r="46" spans="2:45" ht="23.1" customHeight="1">
      <c r="B46" s="207"/>
      <c r="C46" s="208"/>
      <c r="D46" s="208"/>
      <c r="E46" s="208"/>
      <c r="F46" s="208"/>
      <c r="G46" s="208"/>
      <c r="H46" s="208"/>
      <c r="I46" s="208"/>
      <c r="J46" s="208"/>
      <c r="K46" s="157"/>
      <c r="L46" s="157"/>
      <c r="M46" s="157"/>
      <c r="N46" s="157"/>
      <c r="O46" s="157"/>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9"/>
    </row>
    <row r="47" spans="2:45" ht="18">
      <c r="B47" s="292" t="s">
        <v>29</v>
      </c>
      <c r="C47" s="293"/>
      <c r="D47" s="298" t="s">
        <v>30</v>
      </c>
      <c r="E47" s="319"/>
      <c r="F47" s="31"/>
      <c r="G47" s="24"/>
      <c r="H47" s="32"/>
      <c r="I47" s="40"/>
      <c r="J47" s="40"/>
      <c r="K47" s="30"/>
      <c r="L47" s="23"/>
      <c r="M47" s="23"/>
      <c r="N47" s="26"/>
      <c r="O47" s="25"/>
      <c r="P47" s="30"/>
      <c r="Q47" s="24"/>
      <c r="R47" s="24"/>
      <c r="S47" s="32"/>
      <c r="T47" s="33"/>
      <c r="U47" s="31"/>
      <c r="V47" s="24"/>
      <c r="W47" s="24"/>
      <c r="X47" s="32"/>
      <c r="Y47" s="33"/>
      <c r="Z47" s="31"/>
      <c r="AA47" s="24"/>
      <c r="AB47" s="24"/>
      <c r="AC47" s="32"/>
      <c r="AD47" s="33"/>
      <c r="AE47" s="31"/>
      <c r="AF47" s="24"/>
      <c r="AG47" s="24"/>
      <c r="AH47" s="32"/>
      <c r="AI47" s="33"/>
      <c r="AJ47" s="31"/>
      <c r="AK47" s="24"/>
      <c r="AL47" s="24"/>
      <c r="AM47" s="32"/>
      <c r="AN47" s="33"/>
      <c r="AO47" s="31"/>
      <c r="AP47" s="24"/>
      <c r="AQ47" s="24"/>
      <c r="AR47" s="32"/>
      <c r="AS47" s="33"/>
    </row>
    <row r="48" spans="2:45" ht="18.75" thickBot="1">
      <c r="B48" s="294"/>
      <c r="C48" s="295"/>
      <c r="D48" s="300"/>
      <c r="E48" s="320"/>
      <c r="F48" s="165">
        <f>IFERROR(((F47+G47+H47+I47+J47)/5),0)</f>
        <v>0</v>
      </c>
      <c r="G48" s="305"/>
      <c r="H48" s="305"/>
      <c r="I48" s="305"/>
      <c r="J48" s="305"/>
      <c r="K48" s="165">
        <f t="shared" ref="K48" si="0">IFERROR(((K47+L47+M47+N47+O47)/5),0)</f>
        <v>0</v>
      </c>
      <c r="L48" s="305"/>
      <c r="M48" s="305"/>
      <c r="N48" s="305"/>
      <c r="O48" s="305"/>
      <c r="P48" s="165">
        <f t="shared" ref="P48" si="1">IFERROR(((P47+Q47+R47+S47+T47)/5),0)</f>
        <v>0</v>
      </c>
      <c r="Q48" s="305"/>
      <c r="R48" s="305"/>
      <c r="S48" s="305"/>
      <c r="T48" s="305"/>
      <c r="U48" s="165">
        <f t="shared" ref="U48" si="2">IFERROR(((U47+V47+W47+X47+Y47)/5),0)</f>
        <v>0</v>
      </c>
      <c r="V48" s="305"/>
      <c r="W48" s="305"/>
      <c r="X48" s="305"/>
      <c r="Y48" s="305"/>
      <c r="Z48" s="165">
        <f t="shared" ref="Z48" si="3">IFERROR(((Z47+AA47+AB47+AC47+AD47)/5),0)</f>
        <v>0</v>
      </c>
      <c r="AA48" s="305"/>
      <c r="AB48" s="305"/>
      <c r="AC48" s="305"/>
      <c r="AD48" s="305"/>
      <c r="AE48" s="165">
        <f t="shared" ref="AE48" si="4">IFERROR(((AE47+AF47+AG47+AH47+AI47)/5),0)</f>
        <v>0</v>
      </c>
      <c r="AF48" s="305"/>
      <c r="AG48" s="305"/>
      <c r="AH48" s="305"/>
      <c r="AI48" s="305"/>
      <c r="AJ48" s="165">
        <f t="shared" ref="AJ48" si="5">IFERROR(((AJ47+AK47+AL47+AM47+AN47)/5),0)</f>
        <v>0</v>
      </c>
      <c r="AK48" s="305"/>
      <c r="AL48" s="305"/>
      <c r="AM48" s="305"/>
      <c r="AN48" s="305"/>
      <c r="AO48" s="165">
        <f t="shared" ref="AO48" si="6">IFERROR(((AO47+AP47+AQ47+AR47+AS47)/5),0)</f>
        <v>0</v>
      </c>
      <c r="AP48" s="305"/>
      <c r="AQ48" s="305"/>
      <c r="AR48" s="305"/>
      <c r="AS48" s="167"/>
    </row>
    <row r="49" spans="2:45" ht="18">
      <c r="B49" s="104" t="s">
        <v>31</v>
      </c>
      <c r="C49" s="219"/>
      <c r="D49" s="114" t="s">
        <v>30</v>
      </c>
      <c r="E49" s="318"/>
      <c r="F49" s="27"/>
      <c r="G49" s="46"/>
      <c r="H49" s="28"/>
      <c r="I49" s="50"/>
      <c r="J49" s="29"/>
      <c r="K49" s="27"/>
      <c r="L49" s="46"/>
      <c r="M49" s="46"/>
      <c r="N49" s="28"/>
      <c r="O49" s="29"/>
      <c r="P49" s="27"/>
      <c r="Q49" s="46"/>
      <c r="R49" s="46"/>
      <c r="S49" s="28"/>
      <c r="T49" s="29"/>
      <c r="U49" s="27"/>
      <c r="V49" s="46"/>
      <c r="W49" s="46"/>
      <c r="X49" s="28"/>
      <c r="Y49" s="29"/>
      <c r="Z49" s="27"/>
      <c r="AA49" s="46"/>
      <c r="AB49" s="46"/>
      <c r="AC49" s="28"/>
      <c r="AD49" s="29"/>
      <c r="AE49" s="27"/>
      <c r="AF49" s="46"/>
      <c r="AG49" s="46"/>
      <c r="AH49" s="28"/>
      <c r="AI49" s="29"/>
      <c r="AJ49" s="27"/>
      <c r="AK49" s="46"/>
      <c r="AL49" s="46"/>
      <c r="AM49" s="28"/>
      <c r="AN49" s="29"/>
      <c r="AO49" s="27"/>
      <c r="AP49" s="46"/>
      <c r="AQ49" s="46"/>
      <c r="AR49" s="28"/>
      <c r="AS49" s="29"/>
    </row>
    <row r="50" spans="2:45" ht="18.75" thickBot="1">
      <c r="B50" s="294"/>
      <c r="C50" s="295"/>
      <c r="D50" s="300"/>
      <c r="E50" s="320"/>
      <c r="F50" s="289">
        <f>IFERROR(((F49+G49+H49+I49+J49)/5),0)</f>
        <v>0</v>
      </c>
      <c r="G50" s="290"/>
      <c r="H50" s="290"/>
      <c r="I50" s="290"/>
      <c r="J50" s="291"/>
      <c r="K50" s="289">
        <f t="shared" ref="K50" si="7">IFERROR(((K49+L49+M49+N49+O49)/5),0)</f>
        <v>0</v>
      </c>
      <c r="L50" s="290"/>
      <c r="M50" s="290"/>
      <c r="N50" s="290"/>
      <c r="O50" s="291"/>
      <c r="P50" s="289">
        <f t="shared" ref="P50" si="8">IFERROR(((P49+Q49+R49+S49+T49)/5),0)</f>
        <v>0</v>
      </c>
      <c r="Q50" s="290"/>
      <c r="R50" s="290"/>
      <c r="S50" s="290"/>
      <c r="T50" s="291"/>
      <c r="U50" s="289">
        <f t="shared" ref="U50" si="9">IFERROR(((U49+V49+W49+X49+Y49)/5),0)</f>
        <v>0</v>
      </c>
      <c r="V50" s="290"/>
      <c r="W50" s="290"/>
      <c r="X50" s="290"/>
      <c r="Y50" s="291"/>
      <c r="Z50" s="289">
        <f t="shared" ref="Z50" si="10">IFERROR(((Z49+AA49+AB49+AC49+AD49)/5),0)</f>
        <v>0</v>
      </c>
      <c r="AA50" s="290"/>
      <c r="AB50" s="290"/>
      <c r="AC50" s="290"/>
      <c r="AD50" s="291"/>
      <c r="AE50" s="289">
        <f t="shared" ref="AE50" si="11">IFERROR(((AE49+AF49+AG49+AH49+AI49)/5),0)</f>
        <v>0</v>
      </c>
      <c r="AF50" s="290"/>
      <c r="AG50" s="290"/>
      <c r="AH50" s="290"/>
      <c r="AI50" s="291"/>
      <c r="AJ50" s="289">
        <f t="shared" ref="AJ50" si="12">IFERROR(((AJ49+AK49+AL49+AM49+AN49)/5),0)</f>
        <v>0</v>
      </c>
      <c r="AK50" s="290"/>
      <c r="AL50" s="290"/>
      <c r="AM50" s="290"/>
      <c r="AN50" s="291"/>
      <c r="AO50" s="289">
        <f t="shared" ref="AO50" si="13">IFERROR(((AO49+AP49+AQ49+AR49+AS49)/5),0)</f>
        <v>0</v>
      </c>
      <c r="AP50" s="290"/>
      <c r="AQ50" s="290"/>
      <c r="AR50" s="290"/>
      <c r="AS50" s="291"/>
    </row>
    <row r="51" spans="2:45" ht="18">
      <c r="B51" s="104" t="s">
        <v>32</v>
      </c>
      <c r="C51" s="219"/>
      <c r="D51" s="114" t="s">
        <v>30</v>
      </c>
      <c r="E51" s="318"/>
      <c r="F51" s="27"/>
      <c r="G51" s="46"/>
      <c r="H51" s="28"/>
      <c r="I51" s="50"/>
      <c r="J51" s="29"/>
      <c r="K51" s="27"/>
      <c r="L51" s="46"/>
      <c r="M51" s="46"/>
      <c r="N51" s="28"/>
      <c r="O51" s="29"/>
      <c r="P51" s="31"/>
      <c r="Q51" s="24"/>
      <c r="R51" s="24"/>
      <c r="S51" s="32"/>
      <c r="T51" s="33"/>
      <c r="U51" s="31"/>
      <c r="V51" s="24"/>
      <c r="W51" s="24"/>
      <c r="X51" s="32"/>
      <c r="Y51" s="33"/>
      <c r="Z51" s="31"/>
      <c r="AA51" s="24"/>
      <c r="AB51" s="24"/>
      <c r="AC51" s="32"/>
      <c r="AD51" s="33"/>
      <c r="AE51" s="31"/>
      <c r="AF51" s="24"/>
      <c r="AG51" s="24"/>
      <c r="AH51" s="32"/>
      <c r="AI51" s="33"/>
      <c r="AJ51" s="31"/>
      <c r="AK51" s="24"/>
      <c r="AL51" s="24"/>
      <c r="AM51" s="32"/>
      <c r="AN51" s="33"/>
      <c r="AO51" s="31"/>
      <c r="AP51" s="24"/>
      <c r="AQ51" s="24"/>
      <c r="AR51" s="32"/>
      <c r="AS51" s="33"/>
    </row>
    <row r="52" spans="2:45" ht="18.75" thickBot="1">
      <c r="B52" s="294"/>
      <c r="C52" s="295"/>
      <c r="D52" s="300"/>
      <c r="E52" s="320"/>
      <c r="F52" s="289">
        <f>IFERROR(((F51+G51+H51+I51+J51)/5),0)</f>
        <v>0</v>
      </c>
      <c r="G52" s="290"/>
      <c r="H52" s="290"/>
      <c r="I52" s="290"/>
      <c r="J52" s="291"/>
      <c r="K52" s="289">
        <f t="shared" ref="K52" si="14">IFERROR(((K51+L51+M51+N51+O51)/5),0)</f>
        <v>0</v>
      </c>
      <c r="L52" s="290"/>
      <c r="M52" s="290"/>
      <c r="N52" s="290"/>
      <c r="O52" s="291"/>
      <c r="P52" s="289">
        <f t="shared" ref="P52" si="15">IFERROR(((P51+Q51+R51+S51+T51)/5),0)</f>
        <v>0</v>
      </c>
      <c r="Q52" s="290"/>
      <c r="R52" s="290"/>
      <c r="S52" s="290"/>
      <c r="T52" s="291"/>
      <c r="U52" s="289">
        <f t="shared" ref="U52" si="16">IFERROR(((U51+V51+W51+X51+Y51)/5),0)</f>
        <v>0</v>
      </c>
      <c r="V52" s="290"/>
      <c r="W52" s="290"/>
      <c r="X52" s="290"/>
      <c r="Y52" s="291"/>
      <c r="Z52" s="289">
        <f t="shared" ref="Z52" si="17">IFERROR(((Z51+AA51+AB51+AC51+AD51)/5),0)</f>
        <v>0</v>
      </c>
      <c r="AA52" s="290"/>
      <c r="AB52" s="290"/>
      <c r="AC52" s="290"/>
      <c r="AD52" s="291"/>
      <c r="AE52" s="289">
        <f t="shared" ref="AE52" si="18">IFERROR(((AE51+AF51+AG51+AH51+AI51)/5),0)</f>
        <v>0</v>
      </c>
      <c r="AF52" s="290"/>
      <c r="AG52" s="290"/>
      <c r="AH52" s="290"/>
      <c r="AI52" s="291"/>
      <c r="AJ52" s="289">
        <f t="shared" ref="AJ52" si="19">IFERROR(((AJ51+AK51+AL51+AM51+AN51)/5),0)</f>
        <v>0</v>
      </c>
      <c r="AK52" s="290"/>
      <c r="AL52" s="290"/>
      <c r="AM52" s="290"/>
      <c r="AN52" s="291"/>
      <c r="AO52" s="289">
        <f t="shared" ref="AO52" si="20">IFERROR(((AO51+AP51+AQ51+AR51+AS51)/5),0)</f>
        <v>0</v>
      </c>
      <c r="AP52" s="290"/>
      <c r="AQ52" s="290"/>
      <c r="AR52" s="290"/>
      <c r="AS52" s="291"/>
    </row>
    <row r="53" spans="2:45" ht="18">
      <c r="B53" s="104" t="s">
        <v>33</v>
      </c>
      <c r="C53" s="219"/>
      <c r="D53" s="114" t="s">
        <v>30</v>
      </c>
      <c r="E53" s="318"/>
      <c r="F53" s="27"/>
      <c r="G53" s="46"/>
      <c r="H53" s="28"/>
      <c r="I53" s="50"/>
      <c r="J53" s="29"/>
      <c r="K53" s="27"/>
      <c r="L53" s="46"/>
      <c r="M53" s="46"/>
      <c r="N53" s="28"/>
      <c r="O53" s="29"/>
      <c r="P53" s="27"/>
      <c r="Q53" s="46"/>
      <c r="R53" s="46"/>
      <c r="S53" s="28"/>
      <c r="T53" s="29"/>
      <c r="U53" s="27"/>
      <c r="V53" s="46"/>
      <c r="W53" s="46"/>
      <c r="X53" s="28"/>
      <c r="Y53" s="29"/>
      <c r="Z53" s="27"/>
      <c r="AA53" s="46"/>
      <c r="AB53" s="46"/>
      <c r="AC53" s="28"/>
      <c r="AD53" s="29"/>
      <c r="AE53" s="27"/>
      <c r="AF53" s="46"/>
      <c r="AG53" s="46"/>
      <c r="AH53" s="28"/>
      <c r="AI53" s="29"/>
      <c r="AJ53" s="27"/>
      <c r="AK53" s="46"/>
      <c r="AL53" s="46"/>
      <c r="AM53" s="28"/>
      <c r="AN53" s="29"/>
      <c r="AO53" s="27"/>
      <c r="AP53" s="46"/>
      <c r="AQ53" s="46"/>
      <c r="AR53" s="28"/>
      <c r="AS53" s="29"/>
    </row>
    <row r="54" spans="2:45" ht="18.75" thickBot="1">
      <c r="B54" s="294"/>
      <c r="C54" s="295"/>
      <c r="D54" s="300"/>
      <c r="E54" s="320"/>
      <c r="F54" s="289">
        <f>IFERROR(((F53+G53+H53+I53+J53)/5),0)</f>
        <v>0</v>
      </c>
      <c r="G54" s="290"/>
      <c r="H54" s="290"/>
      <c r="I54" s="290"/>
      <c r="J54" s="291"/>
      <c r="K54" s="289">
        <f t="shared" ref="K54" si="21">IFERROR(((K53+L53+M53+N53+O53)/5),0)</f>
        <v>0</v>
      </c>
      <c r="L54" s="290"/>
      <c r="M54" s="290"/>
      <c r="N54" s="290"/>
      <c r="O54" s="291"/>
      <c r="P54" s="289">
        <f t="shared" ref="P54" si="22">IFERROR(((P53+Q53+R53+S53+T53)/5),0)</f>
        <v>0</v>
      </c>
      <c r="Q54" s="290"/>
      <c r="R54" s="290"/>
      <c r="S54" s="290"/>
      <c r="T54" s="291"/>
      <c r="U54" s="289">
        <f t="shared" ref="U54" si="23">IFERROR(((U53+V53+W53+X53+Y53)/5),0)</f>
        <v>0</v>
      </c>
      <c r="V54" s="290"/>
      <c r="W54" s="290"/>
      <c r="X54" s="290"/>
      <c r="Y54" s="291"/>
      <c r="Z54" s="289">
        <f t="shared" ref="Z54" si="24">IFERROR(((Z53+AA53+AB53+AC53+AD53)/5),0)</f>
        <v>0</v>
      </c>
      <c r="AA54" s="290"/>
      <c r="AB54" s="290"/>
      <c r="AC54" s="290"/>
      <c r="AD54" s="291"/>
      <c r="AE54" s="289">
        <f t="shared" ref="AE54" si="25">IFERROR(((AE53+AF53+AG53+AH53+AI53)/5),0)</f>
        <v>0</v>
      </c>
      <c r="AF54" s="290"/>
      <c r="AG54" s="290"/>
      <c r="AH54" s="290"/>
      <c r="AI54" s="291"/>
      <c r="AJ54" s="289">
        <f t="shared" ref="AJ54" si="26">IFERROR(((AJ53+AK53+AL53+AM53+AN53)/5),0)</f>
        <v>0</v>
      </c>
      <c r="AK54" s="290"/>
      <c r="AL54" s="290"/>
      <c r="AM54" s="290"/>
      <c r="AN54" s="291"/>
      <c r="AO54" s="289">
        <f t="shared" ref="AO54" si="27">IFERROR(((AO53+AP53+AQ53+AR53+AS53)/5),0)</f>
        <v>0</v>
      </c>
      <c r="AP54" s="290"/>
      <c r="AQ54" s="290"/>
      <c r="AR54" s="290"/>
      <c r="AS54" s="291"/>
    </row>
    <row r="55" spans="2:45" ht="18">
      <c r="B55" s="104" t="s">
        <v>34</v>
      </c>
      <c r="C55" s="219"/>
      <c r="D55" s="114" t="s">
        <v>30</v>
      </c>
      <c r="E55" s="318"/>
      <c r="F55" s="27"/>
      <c r="G55" s="46"/>
      <c r="H55" s="28"/>
      <c r="I55" s="50"/>
      <c r="J55" s="29"/>
      <c r="K55" s="27"/>
      <c r="L55" s="46"/>
      <c r="M55" s="46"/>
      <c r="N55" s="28"/>
      <c r="O55" s="29"/>
      <c r="P55" s="31"/>
      <c r="Q55" s="24"/>
      <c r="R55" s="24"/>
      <c r="S55" s="32"/>
      <c r="T55" s="33"/>
      <c r="U55" s="31"/>
      <c r="V55" s="24"/>
      <c r="W55" s="24"/>
      <c r="X55" s="32"/>
      <c r="Y55" s="33"/>
      <c r="Z55" s="31"/>
      <c r="AA55" s="24"/>
      <c r="AB55" s="24"/>
      <c r="AC55" s="32"/>
      <c r="AD55" s="33"/>
      <c r="AE55" s="31"/>
      <c r="AF55" s="24"/>
      <c r="AG55" s="24"/>
      <c r="AH55" s="32"/>
      <c r="AI55" s="33"/>
      <c r="AJ55" s="31"/>
      <c r="AK55" s="24"/>
      <c r="AL55" s="24"/>
      <c r="AM55" s="32"/>
      <c r="AN55" s="33"/>
      <c r="AO55" s="31"/>
      <c r="AP55" s="24"/>
      <c r="AQ55" s="24"/>
      <c r="AR55" s="32"/>
      <c r="AS55" s="33"/>
    </row>
    <row r="56" spans="2:45" ht="18.75" thickBot="1">
      <c r="B56" s="294"/>
      <c r="C56" s="295"/>
      <c r="D56" s="300"/>
      <c r="E56" s="320"/>
      <c r="F56" s="289">
        <f>IFERROR(((F55+G55+H55+I55+J55)/5),0)</f>
        <v>0</v>
      </c>
      <c r="G56" s="290"/>
      <c r="H56" s="290"/>
      <c r="I56" s="290"/>
      <c r="J56" s="291"/>
      <c r="K56" s="289">
        <f t="shared" ref="K56" si="28">IFERROR(((K55+L55+M55+N55+O55)/5),0)</f>
        <v>0</v>
      </c>
      <c r="L56" s="290"/>
      <c r="M56" s="290"/>
      <c r="N56" s="290"/>
      <c r="O56" s="291"/>
      <c r="P56" s="289">
        <f>IFERROR(((P55+Q55+R55+S55+T55)/5),0)</f>
        <v>0</v>
      </c>
      <c r="Q56" s="290"/>
      <c r="R56" s="290"/>
      <c r="S56" s="290"/>
      <c r="T56" s="291"/>
      <c r="U56" s="289">
        <f t="shared" ref="U56" si="29">IFERROR(((U55+V55+W55+X55+Y55)/5),0)</f>
        <v>0</v>
      </c>
      <c r="V56" s="290"/>
      <c r="W56" s="290"/>
      <c r="X56" s="290"/>
      <c r="Y56" s="291"/>
      <c r="Z56" s="289">
        <f t="shared" ref="Z56" si="30">IFERROR(((Z55+AA55+AB55+AC55+AD55)/5),0)</f>
        <v>0</v>
      </c>
      <c r="AA56" s="290"/>
      <c r="AB56" s="290"/>
      <c r="AC56" s="290"/>
      <c r="AD56" s="291"/>
      <c r="AE56" s="289">
        <f t="shared" ref="AE56" si="31">IFERROR(((AE55+AF55+AG55+AH55+AI55)/5),0)</f>
        <v>0</v>
      </c>
      <c r="AF56" s="290"/>
      <c r="AG56" s="290"/>
      <c r="AH56" s="290"/>
      <c r="AI56" s="291"/>
      <c r="AJ56" s="289">
        <f t="shared" ref="AJ56" si="32">IFERROR(((AJ55+AK55+AL55+AM55+AN55)/5),0)</f>
        <v>0</v>
      </c>
      <c r="AK56" s="290"/>
      <c r="AL56" s="290"/>
      <c r="AM56" s="290"/>
      <c r="AN56" s="291"/>
      <c r="AO56" s="289">
        <f t="shared" ref="AO56" si="33">IFERROR(((AO55+AP55+AQ55+AR55+AS55)/5),0)</f>
        <v>0</v>
      </c>
      <c r="AP56" s="290"/>
      <c r="AQ56" s="290"/>
      <c r="AR56" s="290"/>
      <c r="AS56" s="291"/>
    </row>
    <row r="57" spans="2:45" ht="18">
      <c r="B57" s="104" t="s">
        <v>35</v>
      </c>
      <c r="C57" s="219"/>
      <c r="D57" s="114" t="s">
        <v>30</v>
      </c>
      <c r="E57" s="318"/>
      <c r="F57" s="27"/>
      <c r="G57" s="46"/>
      <c r="H57" s="28"/>
      <c r="I57" s="50"/>
      <c r="J57" s="29"/>
      <c r="K57" s="27"/>
      <c r="L57" s="46"/>
      <c r="M57" s="46"/>
      <c r="N57" s="28"/>
      <c r="O57" s="29"/>
      <c r="P57" s="27"/>
      <c r="Q57" s="46"/>
      <c r="R57" s="46"/>
      <c r="S57" s="28"/>
      <c r="T57" s="29"/>
      <c r="U57" s="27"/>
      <c r="V57" s="46"/>
      <c r="W57" s="46"/>
      <c r="X57" s="28"/>
      <c r="Y57" s="29"/>
      <c r="Z57" s="27"/>
      <c r="AA57" s="46"/>
      <c r="AB57" s="46"/>
      <c r="AC57" s="28"/>
      <c r="AD57" s="29"/>
      <c r="AE57" s="27"/>
      <c r="AF57" s="46"/>
      <c r="AG57" s="46"/>
      <c r="AH57" s="28"/>
      <c r="AI57" s="29"/>
      <c r="AJ57" s="27"/>
      <c r="AK57" s="46"/>
      <c r="AL57" s="46"/>
      <c r="AM57" s="28"/>
      <c r="AN57" s="29"/>
      <c r="AO57" s="27"/>
      <c r="AP57" s="46"/>
      <c r="AQ57" s="46"/>
      <c r="AR57" s="28"/>
      <c r="AS57" s="29"/>
    </row>
    <row r="58" spans="2:45" ht="18.75" thickBot="1">
      <c r="B58" s="294"/>
      <c r="C58" s="295"/>
      <c r="D58" s="300"/>
      <c r="E58" s="320"/>
      <c r="F58" s="289">
        <f>IFERROR(((F57+G57+H57+I57+J57)/5),0)</f>
        <v>0</v>
      </c>
      <c r="G58" s="290"/>
      <c r="H58" s="290"/>
      <c r="I58" s="290"/>
      <c r="J58" s="291"/>
      <c r="K58" s="289">
        <f t="shared" ref="K58" si="34">IFERROR(((K57+L57+M57+N57+O57)/5),0)</f>
        <v>0</v>
      </c>
      <c r="L58" s="290"/>
      <c r="M58" s="290"/>
      <c r="N58" s="290"/>
      <c r="O58" s="291"/>
      <c r="P58" s="289">
        <f t="shared" ref="P58" si="35">IFERROR(((P57+Q57+R57+S57+T57)/5),0)</f>
        <v>0</v>
      </c>
      <c r="Q58" s="290"/>
      <c r="R58" s="290"/>
      <c r="S58" s="290"/>
      <c r="T58" s="291"/>
      <c r="U58" s="289">
        <f t="shared" ref="U58" si="36">IFERROR(((U57+V57+W57+X57+Y57)/5),0)</f>
        <v>0</v>
      </c>
      <c r="V58" s="290"/>
      <c r="W58" s="290"/>
      <c r="X58" s="290"/>
      <c r="Y58" s="291"/>
      <c r="Z58" s="289">
        <f t="shared" ref="Z58" si="37">IFERROR(((Z57+AA57+AB57+AC57+AD57)/5),0)</f>
        <v>0</v>
      </c>
      <c r="AA58" s="290"/>
      <c r="AB58" s="290"/>
      <c r="AC58" s="290"/>
      <c r="AD58" s="291"/>
      <c r="AE58" s="289">
        <f t="shared" ref="AE58" si="38">IFERROR(((AE57+AF57+AG57+AH57+AI57)/5),0)</f>
        <v>0</v>
      </c>
      <c r="AF58" s="290"/>
      <c r="AG58" s="290"/>
      <c r="AH58" s="290"/>
      <c r="AI58" s="291"/>
      <c r="AJ58" s="289">
        <f t="shared" ref="AJ58" si="39">IFERROR(((AJ57+AK57+AL57+AM57+AN57)/5),0)</f>
        <v>0</v>
      </c>
      <c r="AK58" s="290"/>
      <c r="AL58" s="290"/>
      <c r="AM58" s="290"/>
      <c r="AN58" s="291"/>
      <c r="AO58" s="289">
        <f t="shared" ref="AO58" si="40">IFERROR(((AO57+AP57+AQ57+AR57+AS57)/5),0)</f>
        <v>0</v>
      </c>
      <c r="AP58" s="290"/>
      <c r="AQ58" s="290"/>
      <c r="AR58" s="290"/>
      <c r="AS58" s="291"/>
    </row>
    <row r="59" spans="2:45" ht="18">
      <c r="B59" s="104" t="s">
        <v>36</v>
      </c>
      <c r="C59" s="219"/>
      <c r="D59" s="114" t="s">
        <v>30</v>
      </c>
      <c r="E59" s="318"/>
      <c r="F59" s="27"/>
      <c r="G59" s="46"/>
      <c r="H59" s="28"/>
      <c r="I59" s="50"/>
      <c r="J59" s="29"/>
      <c r="K59" s="27"/>
      <c r="L59" s="46"/>
      <c r="M59" s="46"/>
      <c r="N59" s="28"/>
      <c r="O59" s="29"/>
      <c r="P59" s="31"/>
      <c r="Q59" s="24"/>
      <c r="R59" s="24"/>
      <c r="S59" s="32"/>
      <c r="T59" s="33"/>
      <c r="U59" s="31"/>
      <c r="V59" s="24"/>
      <c r="W59" s="24"/>
      <c r="X59" s="32"/>
      <c r="Y59" s="33"/>
      <c r="Z59" s="31"/>
      <c r="AA59" s="24"/>
      <c r="AB59" s="24"/>
      <c r="AC59" s="32"/>
      <c r="AD59" s="33"/>
      <c r="AE59" s="31"/>
      <c r="AF59" s="24"/>
      <c r="AG59" s="24"/>
      <c r="AH59" s="32"/>
      <c r="AI59" s="33"/>
      <c r="AJ59" s="31"/>
      <c r="AK59" s="24"/>
      <c r="AL59" s="24"/>
      <c r="AM59" s="32"/>
      <c r="AN59" s="33"/>
      <c r="AO59" s="31"/>
      <c r="AP59" s="24"/>
      <c r="AQ59" s="24"/>
      <c r="AR59" s="32"/>
      <c r="AS59" s="33"/>
    </row>
    <row r="60" spans="2:45" ht="18.75" thickBot="1">
      <c r="B60" s="294"/>
      <c r="C60" s="295"/>
      <c r="D60" s="300"/>
      <c r="E60" s="320"/>
      <c r="F60" s="289">
        <f>IFERROR(((F59+G59+H59+I59+J59)/5),0)</f>
        <v>0</v>
      </c>
      <c r="G60" s="290"/>
      <c r="H60" s="290"/>
      <c r="I60" s="290"/>
      <c r="J60" s="291"/>
      <c r="K60" s="289">
        <f t="shared" ref="K60" si="41">IFERROR(((K59+L59+M59+N59+O59)/5),0)</f>
        <v>0</v>
      </c>
      <c r="L60" s="290"/>
      <c r="M60" s="290"/>
      <c r="N60" s="290"/>
      <c r="O60" s="291"/>
      <c r="P60" s="289">
        <f t="shared" ref="P60" si="42">IFERROR(((P59+Q59+R59+S59+T59)/5),0)</f>
        <v>0</v>
      </c>
      <c r="Q60" s="290"/>
      <c r="R60" s="290"/>
      <c r="S60" s="290"/>
      <c r="T60" s="291"/>
      <c r="U60" s="289">
        <f t="shared" ref="U60" si="43">IFERROR(((U59+V59+W59+X59+Y59)/5),0)</f>
        <v>0</v>
      </c>
      <c r="V60" s="290"/>
      <c r="W60" s="290"/>
      <c r="X60" s="290"/>
      <c r="Y60" s="291"/>
      <c r="Z60" s="289">
        <f t="shared" ref="Z60" si="44">IFERROR(((Z59+AA59+AB59+AC59+AD59)/5),0)</f>
        <v>0</v>
      </c>
      <c r="AA60" s="290"/>
      <c r="AB60" s="290"/>
      <c r="AC60" s="290"/>
      <c r="AD60" s="291"/>
      <c r="AE60" s="289">
        <f t="shared" ref="AE60" si="45">IFERROR(((AE59+AF59+AG59+AH59+AI59)/5),0)</f>
        <v>0</v>
      </c>
      <c r="AF60" s="290"/>
      <c r="AG60" s="290"/>
      <c r="AH60" s="290"/>
      <c r="AI60" s="291"/>
      <c r="AJ60" s="289">
        <f t="shared" ref="AJ60" si="46">IFERROR(((AJ59+AK59+AL59+AM59+AN59)/5),0)</f>
        <v>0</v>
      </c>
      <c r="AK60" s="290"/>
      <c r="AL60" s="290"/>
      <c r="AM60" s="290"/>
      <c r="AN60" s="291"/>
      <c r="AO60" s="289">
        <f t="shared" ref="AO60" si="47">IFERROR(((AO59+AP59+AQ59+AR59+AS59)/5),0)</f>
        <v>0</v>
      </c>
      <c r="AP60" s="290"/>
      <c r="AQ60" s="290"/>
      <c r="AR60" s="290"/>
      <c r="AS60" s="291"/>
    </row>
    <row r="61" spans="2:45" ht="18">
      <c r="B61" s="104" t="s">
        <v>37</v>
      </c>
      <c r="C61" s="219"/>
      <c r="D61" s="114" t="s">
        <v>30</v>
      </c>
      <c r="E61" s="318"/>
      <c r="F61" s="37"/>
      <c r="G61" s="48"/>
      <c r="H61" s="38"/>
      <c r="I61" s="51"/>
      <c r="J61" s="39"/>
      <c r="K61" s="37"/>
      <c r="L61" s="48"/>
      <c r="M61" s="48"/>
      <c r="N61" s="38"/>
      <c r="O61" s="39"/>
      <c r="P61" s="37"/>
      <c r="Q61" s="48"/>
      <c r="R61" s="48"/>
      <c r="S61" s="38"/>
      <c r="T61" s="39"/>
      <c r="U61" s="37"/>
      <c r="V61" s="48"/>
      <c r="W61" s="48"/>
      <c r="X61" s="38"/>
      <c r="Y61" s="39"/>
      <c r="Z61" s="37"/>
      <c r="AA61" s="48"/>
      <c r="AB61" s="48"/>
      <c r="AC61" s="38"/>
      <c r="AD61" s="39"/>
      <c r="AE61" s="37"/>
      <c r="AF61" s="48"/>
      <c r="AG61" s="48"/>
      <c r="AH61" s="38"/>
      <c r="AI61" s="39"/>
      <c r="AJ61" s="37"/>
      <c r="AK61" s="48"/>
      <c r="AL61" s="48"/>
      <c r="AM61" s="38"/>
      <c r="AN61" s="39"/>
      <c r="AO61" s="37"/>
      <c r="AP61" s="48"/>
      <c r="AQ61" s="48"/>
      <c r="AR61" s="38"/>
      <c r="AS61" s="39"/>
    </row>
    <row r="62" spans="2:45" ht="18" customHeight="1">
      <c r="B62" s="292"/>
      <c r="C62" s="293"/>
      <c r="D62" s="298"/>
      <c r="E62" s="319"/>
      <c r="F62" s="309">
        <f>IFERROR(((F61+G61+H61+I61+J61)/5),0)</f>
        <v>0</v>
      </c>
      <c r="G62" s="310"/>
      <c r="H62" s="310"/>
      <c r="I62" s="310"/>
      <c r="J62" s="311"/>
      <c r="K62" s="309">
        <f t="shared" ref="K62" si="48">IFERROR(((K61+L61+M61+N61+O61)/5),0)</f>
        <v>0</v>
      </c>
      <c r="L62" s="310"/>
      <c r="M62" s="310"/>
      <c r="N62" s="310"/>
      <c r="O62" s="311"/>
      <c r="P62" s="309">
        <f t="shared" ref="P62" si="49">IFERROR(((P61+Q61+R61+S61+T61)/5),0)</f>
        <v>0</v>
      </c>
      <c r="Q62" s="310"/>
      <c r="R62" s="310"/>
      <c r="S62" s="310"/>
      <c r="T62" s="311"/>
      <c r="U62" s="309">
        <f t="shared" ref="U62" si="50">IFERROR(((U61+V61+W61+X61+Y61)/5),0)</f>
        <v>0</v>
      </c>
      <c r="V62" s="310"/>
      <c r="W62" s="310"/>
      <c r="X62" s="310"/>
      <c r="Y62" s="311"/>
      <c r="Z62" s="309">
        <f t="shared" ref="Z62" si="51">IFERROR(((Z61+AA61+AB61+AC61+AD61)/5),0)</f>
        <v>0</v>
      </c>
      <c r="AA62" s="310"/>
      <c r="AB62" s="310"/>
      <c r="AC62" s="310"/>
      <c r="AD62" s="311"/>
      <c r="AE62" s="309">
        <f t="shared" ref="AE62" si="52">IFERROR(((AE61+AF61+AG61+AH61+AI61)/5),0)</f>
        <v>0</v>
      </c>
      <c r="AF62" s="310"/>
      <c r="AG62" s="310"/>
      <c r="AH62" s="310"/>
      <c r="AI62" s="311"/>
      <c r="AJ62" s="309">
        <f t="shared" ref="AJ62" si="53">IFERROR(((AJ61+AK61+AL61+AM61+AN61)/5),0)</f>
        <v>0</v>
      </c>
      <c r="AK62" s="310"/>
      <c r="AL62" s="310"/>
      <c r="AM62" s="310"/>
      <c r="AN62" s="311"/>
      <c r="AO62" s="309">
        <f t="shared" ref="AO62" si="54">IFERROR(((AO61+AP61+AQ61+AR61+AS61)/5),0)</f>
        <v>0</v>
      </c>
      <c r="AP62" s="310"/>
      <c r="AQ62" s="310"/>
      <c r="AR62" s="310"/>
      <c r="AS62" s="311"/>
    </row>
    <row r="63" spans="2:45" ht="15" customHeight="1" thickBot="1">
      <c r="B63" s="294"/>
      <c r="C63" s="295"/>
      <c r="D63" s="300"/>
      <c r="E63" s="320"/>
      <c r="F63" s="312"/>
      <c r="G63" s="313"/>
      <c r="H63" s="313"/>
      <c r="I63" s="313"/>
      <c r="J63" s="314"/>
      <c r="K63" s="312"/>
      <c r="L63" s="313"/>
      <c r="M63" s="313"/>
      <c r="N63" s="313"/>
      <c r="O63" s="314"/>
      <c r="P63" s="312"/>
      <c r="Q63" s="313"/>
      <c r="R63" s="313"/>
      <c r="S63" s="313"/>
      <c r="T63" s="314"/>
      <c r="U63" s="312"/>
      <c r="V63" s="313"/>
      <c r="W63" s="313"/>
      <c r="X63" s="313"/>
      <c r="Y63" s="314"/>
      <c r="Z63" s="312"/>
      <c r="AA63" s="313"/>
      <c r="AB63" s="313"/>
      <c r="AC63" s="313"/>
      <c r="AD63" s="314"/>
      <c r="AE63" s="312"/>
      <c r="AF63" s="313"/>
      <c r="AG63" s="313"/>
      <c r="AH63" s="313"/>
      <c r="AI63" s="314"/>
      <c r="AJ63" s="312"/>
      <c r="AK63" s="313"/>
      <c r="AL63" s="313"/>
      <c r="AM63" s="313"/>
      <c r="AN63" s="314"/>
      <c r="AO63" s="312"/>
      <c r="AP63" s="313"/>
      <c r="AQ63" s="313"/>
      <c r="AR63" s="313"/>
      <c r="AS63" s="314"/>
    </row>
    <row r="64" spans="2:45" ht="18">
      <c r="B64" s="104" t="s">
        <v>38</v>
      </c>
      <c r="C64" s="219"/>
      <c r="D64" s="114" t="s">
        <v>30</v>
      </c>
      <c r="E64" s="318"/>
      <c r="F64" s="37"/>
      <c r="G64" s="48"/>
      <c r="H64" s="38"/>
      <c r="I64" s="51"/>
      <c r="J64" s="39"/>
      <c r="K64" s="37"/>
      <c r="L64" s="48"/>
      <c r="M64" s="48"/>
      <c r="N64" s="38"/>
      <c r="O64" s="39"/>
      <c r="P64" s="34"/>
      <c r="Q64" s="49"/>
      <c r="R64" s="49"/>
      <c r="S64" s="35"/>
      <c r="T64" s="36"/>
      <c r="U64" s="34"/>
      <c r="V64" s="49"/>
      <c r="W64" s="49"/>
      <c r="X64" s="35"/>
      <c r="Y64" s="36"/>
      <c r="Z64" s="34"/>
      <c r="AA64" s="49"/>
      <c r="AB64" s="49"/>
      <c r="AC64" s="35"/>
      <c r="AD64" s="36"/>
      <c r="AE64" s="34"/>
      <c r="AF64" s="49"/>
      <c r="AG64" s="49"/>
      <c r="AH64" s="35"/>
      <c r="AI64" s="36"/>
      <c r="AJ64" s="34"/>
      <c r="AK64" s="49"/>
      <c r="AL64" s="49"/>
      <c r="AM64" s="35"/>
      <c r="AN64" s="36"/>
      <c r="AO64" s="34"/>
      <c r="AP64" s="49"/>
      <c r="AQ64" s="49"/>
      <c r="AR64" s="35"/>
      <c r="AS64" s="36"/>
    </row>
    <row r="65" spans="2:45" ht="18.75" thickBot="1">
      <c r="B65" s="294"/>
      <c r="C65" s="295"/>
      <c r="D65" s="300"/>
      <c r="E65" s="320"/>
      <c r="F65" s="315">
        <f>IFERROR(((F64+G64+H64+I64+J64)/5),0)</f>
        <v>0</v>
      </c>
      <c r="G65" s="316"/>
      <c r="H65" s="316"/>
      <c r="I65" s="316"/>
      <c r="J65" s="317"/>
      <c r="K65" s="315">
        <f t="shared" ref="K65" si="55">IFERROR(((K64+L64+M64+N64+O64)/5),0)</f>
        <v>0</v>
      </c>
      <c r="L65" s="316"/>
      <c r="M65" s="316"/>
      <c r="N65" s="316"/>
      <c r="O65" s="317"/>
      <c r="P65" s="315">
        <f t="shared" ref="P65" si="56">IFERROR(((P64+Q64+R64+S64+T64)/5),0)</f>
        <v>0</v>
      </c>
      <c r="Q65" s="316"/>
      <c r="R65" s="316"/>
      <c r="S65" s="316"/>
      <c r="T65" s="317"/>
      <c r="U65" s="315">
        <f t="shared" ref="U65" si="57">IFERROR(((U64+V64+W64+X64+Y64)/5),0)</f>
        <v>0</v>
      </c>
      <c r="V65" s="316"/>
      <c r="W65" s="316"/>
      <c r="X65" s="316"/>
      <c r="Y65" s="317"/>
      <c r="Z65" s="315">
        <f t="shared" ref="Z65" si="58">IFERROR(((Z64+AA64+AB64+AC64+AD64)/5),0)</f>
        <v>0</v>
      </c>
      <c r="AA65" s="316"/>
      <c r="AB65" s="316"/>
      <c r="AC65" s="316"/>
      <c r="AD65" s="317"/>
      <c r="AE65" s="315">
        <f t="shared" ref="AE65" si="59">IFERROR(((AE64+AF64+AG64+AH64+AI64)/5),0)</f>
        <v>0</v>
      </c>
      <c r="AF65" s="316"/>
      <c r="AG65" s="316"/>
      <c r="AH65" s="316"/>
      <c r="AI65" s="317"/>
      <c r="AJ65" s="315">
        <f t="shared" ref="AJ65" si="60">IFERROR(((AJ64+AK64+AL64+AM64+AN64)/5),0)</f>
        <v>0</v>
      </c>
      <c r="AK65" s="316"/>
      <c r="AL65" s="316"/>
      <c r="AM65" s="316"/>
      <c r="AN65" s="317"/>
      <c r="AO65" s="315">
        <f t="shared" ref="AO65" si="61">IFERROR(((AO64+AP64+AQ64+AR64+AS64)/5),0)</f>
        <v>0</v>
      </c>
      <c r="AP65" s="316"/>
      <c r="AQ65" s="316"/>
      <c r="AR65" s="316"/>
      <c r="AS65" s="317"/>
    </row>
    <row r="66" spans="2:45" ht="18">
      <c r="B66" s="104" t="s">
        <v>39</v>
      </c>
      <c r="C66" s="219"/>
      <c r="D66" s="114" t="s">
        <v>30</v>
      </c>
      <c r="E66" s="318"/>
      <c r="F66" s="37"/>
      <c r="G66" s="48"/>
      <c r="H66" s="38"/>
      <c r="I66" s="51"/>
      <c r="J66" s="39"/>
      <c r="K66" s="37"/>
      <c r="L66" s="48"/>
      <c r="M66" s="48"/>
      <c r="N66" s="38"/>
      <c r="O66" s="39"/>
      <c r="P66" s="37"/>
      <c r="Q66" s="48"/>
      <c r="R66" s="48"/>
      <c r="S66" s="38"/>
      <c r="T66" s="39"/>
      <c r="U66" s="37"/>
      <c r="V66" s="48"/>
      <c r="W66" s="48"/>
      <c r="X66" s="38"/>
      <c r="Y66" s="39"/>
      <c r="Z66" s="37"/>
      <c r="AA66" s="48"/>
      <c r="AB66" s="48"/>
      <c r="AC66" s="38"/>
      <c r="AD66" s="39"/>
      <c r="AE66" s="37"/>
      <c r="AF66" s="48"/>
      <c r="AG66" s="48"/>
      <c r="AH66" s="38"/>
      <c r="AI66" s="39"/>
      <c r="AJ66" s="37"/>
      <c r="AK66" s="48"/>
      <c r="AL66" s="48"/>
      <c r="AM66" s="38"/>
      <c r="AN66" s="39"/>
      <c r="AO66" s="37"/>
      <c r="AP66" s="48"/>
      <c r="AQ66" s="48"/>
      <c r="AR66" s="38"/>
      <c r="AS66" s="39"/>
    </row>
    <row r="67" spans="2:45" ht="18" customHeight="1">
      <c r="B67" s="292"/>
      <c r="C67" s="293"/>
      <c r="D67" s="298"/>
      <c r="E67" s="319"/>
      <c r="F67" s="309">
        <f>IFERROR(((F66+G66+H66+I66+J66)/5),0)</f>
        <v>0</v>
      </c>
      <c r="G67" s="310"/>
      <c r="H67" s="310"/>
      <c r="I67" s="310"/>
      <c r="J67" s="311"/>
      <c r="K67" s="309">
        <f t="shared" ref="K67" si="62">IFERROR(((K66+L66+M66+N66+O66)/5),0)</f>
        <v>0</v>
      </c>
      <c r="L67" s="310"/>
      <c r="M67" s="310"/>
      <c r="N67" s="310"/>
      <c r="O67" s="311"/>
      <c r="P67" s="309">
        <f t="shared" ref="P67" si="63">IFERROR(((P66+Q66+R66+S66+T66)/5),0)</f>
        <v>0</v>
      </c>
      <c r="Q67" s="310"/>
      <c r="R67" s="310"/>
      <c r="S67" s="310"/>
      <c r="T67" s="311"/>
      <c r="U67" s="309">
        <f t="shared" ref="U67" si="64">IFERROR(((U66+V66+W66+X66+Y66)/5),0)</f>
        <v>0</v>
      </c>
      <c r="V67" s="310"/>
      <c r="W67" s="310"/>
      <c r="X67" s="310"/>
      <c r="Y67" s="311"/>
      <c r="Z67" s="309">
        <f t="shared" ref="Z67" si="65">IFERROR(((Z66+AA66+AB66+AC66+AD66)/5),0)</f>
        <v>0</v>
      </c>
      <c r="AA67" s="310"/>
      <c r="AB67" s="310"/>
      <c r="AC67" s="310"/>
      <c r="AD67" s="311"/>
      <c r="AE67" s="309">
        <f t="shared" ref="AE67" si="66">IFERROR(((AE66+AF66+AG66+AH66+AI66)/5),0)</f>
        <v>0</v>
      </c>
      <c r="AF67" s="310"/>
      <c r="AG67" s="310"/>
      <c r="AH67" s="310"/>
      <c r="AI67" s="311"/>
      <c r="AJ67" s="309">
        <f t="shared" ref="AJ67" si="67">IFERROR(((AJ66+AK66+AL66+AM66+AN66)/5),0)</f>
        <v>0</v>
      </c>
      <c r="AK67" s="310"/>
      <c r="AL67" s="310"/>
      <c r="AM67" s="310"/>
      <c r="AN67" s="311"/>
      <c r="AO67" s="309">
        <f t="shared" ref="AO67" si="68">IFERROR(((AO66+AP66+AQ66+AR66+AS66)/5),0)</f>
        <v>0</v>
      </c>
      <c r="AP67" s="310"/>
      <c r="AQ67" s="310"/>
      <c r="AR67" s="310"/>
      <c r="AS67" s="311"/>
    </row>
    <row r="68" spans="2:45" ht="15" customHeight="1" thickBot="1">
      <c r="B68" s="294"/>
      <c r="C68" s="295"/>
      <c r="D68" s="300"/>
      <c r="E68" s="320"/>
      <c r="F68" s="312"/>
      <c r="G68" s="313"/>
      <c r="H68" s="313"/>
      <c r="I68" s="313"/>
      <c r="J68" s="314"/>
      <c r="K68" s="312"/>
      <c r="L68" s="313"/>
      <c r="M68" s="313"/>
      <c r="N68" s="313"/>
      <c r="O68" s="314"/>
      <c r="P68" s="312"/>
      <c r="Q68" s="313"/>
      <c r="R68" s="313"/>
      <c r="S68" s="313"/>
      <c r="T68" s="314"/>
      <c r="U68" s="312"/>
      <c r="V68" s="313"/>
      <c r="W68" s="313"/>
      <c r="X68" s="313"/>
      <c r="Y68" s="314"/>
      <c r="Z68" s="312"/>
      <c r="AA68" s="313"/>
      <c r="AB68" s="313"/>
      <c r="AC68" s="313"/>
      <c r="AD68" s="314"/>
      <c r="AE68" s="312"/>
      <c r="AF68" s="313"/>
      <c r="AG68" s="313"/>
      <c r="AH68" s="313"/>
      <c r="AI68" s="314"/>
      <c r="AJ68" s="312"/>
      <c r="AK68" s="313"/>
      <c r="AL68" s="313"/>
      <c r="AM68" s="313"/>
      <c r="AN68" s="314"/>
      <c r="AO68" s="312"/>
      <c r="AP68" s="313"/>
      <c r="AQ68" s="313"/>
      <c r="AR68" s="313"/>
      <c r="AS68" s="314"/>
    </row>
    <row r="69" spans="2:45" ht="18">
      <c r="B69" s="104" t="s">
        <v>40</v>
      </c>
      <c r="C69" s="321"/>
      <c r="D69" s="114" t="s">
        <v>30</v>
      </c>
      <c r="E69" s="302"/>
      <c r="F69" s="34"/>
      <c r="G69" s="49"/>
      <c r="H69" s="35"/>
      <c r="I69" s="52"/>
      <c r="J69" s="36"/>
      <c r="K69" s="34"/>
      <c r="L69" s="49"/>
      <c r="M69" s="49"/>
      <c r="N69" s="35"/>
      <c r="O69" s="36"/>
      <c r="P69" s="34"/>
      <c r="Q69" s="49"/>
      <c r="R69" s="49"/>
      <c r="S69" s="35"/>
      <c r="T69" s="36"/>
      <c r="U69" s="34"/>
      <c r="V69" s="49"/>
      <c r="W69" s="49"/>
      <c r="X69" s="35"/>
      <c r="Y69" s="36"/>
      <c r="Z69" s="34"/>
      <c r="AA69" s="49"/>
      <c r="AB69" s="49"/>
      <c r="AC69" s="35"/>
      <c r="AD69" s="36"/>
      <c r="AE69" s="34"/>
      <c r="AF69" s="49"/>
      <c r="AG69" s="49"/>
      <c r="AH69" s="35"/>
      <c r="AI69" s="36"/>
      <c r="AJ69" s="34"/>
      <c r="AK69" s="49"/>
      <c r="AL69" s="49"/>
      <c r="AM69" s="35"/>
      <c r="AN69" s="36"/>
      <c r="AO69" s="34"/>
      <c r="AP69" s="49"/>
      <c r="AQ69" s="49"/>
      <c r="AR69" s="35"/>
      <c r="AS69" s="36"/>
    </row>
    <row r="70" spans="2:45" ht="28.5" customHeight="1" thickBot="1">
      <c r="B70" s="292"/>
      <c r="C70" s="322"/>
      <c r="D70" s="298"/>
      <c r="E70" s="299"/>
      <c r="F70" s="315">
        <f>IFERROR(((F69+G69+H69+I69+J69)/5),0)</f>
        <v>0</v>
      </c>
      <c r="G70" s="316"/>
      <c r="H70" s="316"/>
      <c r="I70" s="316"/>
      <c r="J70" s="317"/>
      <c r="K70" s="315">
        <f t="shared" ref="K70" si="69">IFERROR(((K69+L69+M69+N69+O69)/5),0)</f>
        <v>0</v>
      </c>
      <c r="L70" s="316"/>
      <c r="M70" s="316"/>
      <c r="N70" s="316"/>
      <c r="O70" s="317"/>
      <c r="P70" s="315">
        <f t="shared" ref="P70" si="70">IFERROR(((P69+Q69+R69+S69+T69)/5),0)</f>
        <v>0</v>
      </c>
      <c r="Q70" s="316"/>
      <c r="R70" s="316"/>
      <c r="S70" s="316"/>
      <c r="T70" s="317"/>
      <c r="U70" s="315">
        <f t="shared" ref="U70" si="71">IFERROR(((U69+V69+W69+X69+Y69)/5),0)</f>
        <v>0</v>
      </c>
      <c r="V70" s="316"/>
      <c r="W70" s="316"/>
      <c r="X70" s="316"/>
      <c r="Y70" s="317"/>
      <c r="Z70" s="315">
        <f t="shared" ref="Z70" si="72">IFERROR(((Z69+AA69+AB69+AC69+AD69)/5),0)</f>
        <v>0</v>
      </c>
      <c r="AA70" s="316"/>
      <c r="AB70" s="316"/>
      <c r="AC70" s="316"/>
      <c r="AD70" s="317"/>
      <c r="AE70" s="315">
        <f t="shared" ref="AE70" si="73">IFERROR(((AE69+AF69+AG69+AH69+AI69)/5),0)</f>
        <v>0</v>
      </c>
      <c r="AF70" s="316"/>
      <c r="AG70" s="316"/>
      <c r="AH70" s="316"/>
      <c r="AI70" s="317"/>
      <c r="AJ70" s="315">
        <f t="shared" ref="AJ70" si="74">IFERROR(((AJ69+AK69+AL69+AM69+AN69)/5),0)</f>
        <v>0</v>
      </c>
      <c r="AK70" s="316"/>
      <c r="AL70" s="316"/>
      <c r="AM70" s="316"/>
      <c r="AN70" s="317"/>
      <c r="AO70" s="315">
        <f t="shared" ref="AO70" si="75">IFERROR(((AO69+AP69+AQ69+AR69+AS69)/5),0)</f>
        <v>0</v>
      </c>
      <c r="AP70" s="316"/>
      <c r="AQ70" s="316"/>
      <c r="AR70" s="316"/>
      <c r="AS70" s="317"/>
    </row>
    <row r="71" spans="2:45" ht="39" customHeight="1" thickBot="1">
      <c r="B71" s="97" t="s">
        <v>41</v>
      </c>
      <c r="C71" s="333"/>
      <c r="D71" s="98" t="s">
        <v>42</v>
      </c>
      <c r="E71" s="334"/>
      <c r="F71" s="306">
        <f>SUM(F48+F50+F52+F54+F56+F58+F60+F62+F65+F67+F70)</f>
        <v>0</v>
      </c>
      <c r="G71" s="239"/>
      <c r="H71" s="239"/>
      <c r="I71" s="239"/>
      <c r="J71" s="242"/>
      <c r="K71" s="306">
        <f>SUM(K48+K50+K52+K54+K56+K58+K60+K62+K65+K67+K70)</f>
        <v>0</v>
      </c>
      <c r="L71" s="239"/>
      <c r="M71" s="239"/>
      <c r="N71" s="239"/>
      <c r="O71" s="242"/>
      <c r="P71" s="306">
        <f>SUM(P48+P50+P52+P54+P56+P58+P60+P62+P65+P67+P70)</f>
        <v>0</v>
      </c>
      <c r="Q71" s="239"/>
      <c r="R71" s="239"/>
      <c r="S71" s="239"/>
      <c r="T71" s="242"/>
      <c r="U71" s="306">
        <f>SUM(U48+U50+U52+U54+U56+U58+U60+U62+U65+U67+U70)</f>
        <v>0</v>
      </c>
      <c r="V71" s="239"/>
      <c r="W71" s="239"/>
      <c r="X71" s="239"/>
      <c r="Y71" s="242"/>
      <c r="Z71" s="306">
        <f>SUM(Z48+Z50+Z52+Z54+Z56+Z58+Z60+Z62+Z65+Z67+Z70)</f>
        <v>0</v>
      </c>
      <c r="AA71" s="239"/>
      <c r="AB71" s="239"/>
      <c r="AC71" s="239"/>
      <c r="AD71" s="242"/>
      <c r="AE71" s="306">
        <f>SUM(AE48+AE50+AE52+AE54+AE56+AE58+AE60+AE62+AE65+AE67+AE70)</f>
        <v>0</v>
      </c>
      <c r="AF71" s="239"/>
      <c r="AG71" s="239"/>
      <c r="AH71" s="239"/>
      <c r="AI71" s="242"/>
      <c r="AJ71" s="306">
        <f>SUM(AJ48+AJ50+AJ52+AJ54+AJ56+AJ58+AJ60+AJ62+AJ65+AJ67+AJ70)</f>
        <v>0</v>
      </c>
      <c r="AK71" s="239"/>
      <c r="AL71" s="239"/>
      <c r="AM71" s="239"/>
      <c r="AN71" s="242"/>
      <c r="AO71" s="306">
        <f>SUM(AO48+AO50+AO52+AO54+AO56+AO58+AO60+AO62+AO65+AO67+AO70)</f>
        <v>0</v>
      </c>
      <c r="AP71" s="239"/>
      <c r="AQ71" s="239"/>
      <c r="AR71" s="239"/>
      <c r="AS71" s="242"/>
    </row>
    <row r="72" spans="2:45" ht="22.5" customHeight="1">
      <c r="B72" s="102" t="s">
        <v>43</v>
      </c>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47"/>
    </row>
    <row r="73" spans="2:45" ht="22.5" customHeight="1">
      <c r="B73" s="207"/>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9"/>
    </row>
    <row r="74" spans="2:45" ht="18">
      <c r="B74" s="292" t="s">
        <v>44</v>
      </c>
      <c r="C74" s="293"/>
      <c r="D74" s="298" t="s">
        <v>30</v>
      </c>
      <c r="E74" s="319"/>
      <c r="F74" s="31"/>
      <c r="G74" s="24"/>
      <c r="H74" s="32"/>
      <c r="I74" s="40"/>
      <c r="J74" s="33"/>
      <c r="K74" s="31"/>
      <c r="L74" s="24"/>
      <c r="M74" s="24"/>
      <c r="N74" s="32"/>
      <c r="O74" s="33"/>
      <c r="P74" s="31"/>
      <c r="Q74" s="24"/>
      <c r="R74" s="24"/>
      <c r="S74" s="32"/>
      <c r="T74" s="33"/>
      <c r="U74" s="31"/>
      <c r="V74" s="24"/>
      <c r="W74" s="24"/>
      <c r="X74" s="32"/>
      <c r="Y74" s="33"/>
      <c r="Z74" s="31"/>
      <c r="AA74" s="24"/>
      <c r="AB74" s="24"/>
      <c r="AC74" s="32"/>
      <c r="AD74" s="33"/>
      <c r="AE74" s="31"/>
      <c r="AF74" s="24"/>
      <c r="AG74" s="24"/>
      <c r="AH74" s="32"/>
      <c r="AI74" s="33"/>
      <c r="AJ74" s="31"/>
      <c r="AK74" s="24"/>
      <c r="AL74" s="24"/>
      <c r="AM74" s="32"/>
      <c r="AN74" s="33"/>
      <c r="AO74" s="31"/>
      <c r="AP74" s="24"/>
      <c r="AQ74" s="24"/>
      <c r="AR74" s="32"/>
      <c r="AS74" s="33"/>
    </row>
    <row r="75" spans="2:45" ht="18.75" thickBot="1">
      <c r="B75" s="294"/>
      <c r="C75" s="295"/>
      <c r="D75" s="300"/>
      <c r="E75" s="320"/>
      <c r="F75" s="165">
        <f>IFERROR(((F74+G74+H74+I74+J74)/5),0)</f>
        <v>0</v>
      </c>
      <c r="G75" s="305"/>
      <c r="H75" s="305"/>
      <c r="I75" s="305"/>
      <c r="J75" s="167"/>
      <c r="K75" s="165">
        <f t="shared" ref="K75" si="76">IFERROR(((K74+L74+M74+N74+O74)/5),0)</f>
        <v>0</v>
      </c>
      <c r="L75" s="305"/>
      <c r="M75" s="305"/>
      <c r="N75" s="305"/>
      <c r="O75" s="167"/>
      <c r="P75" s="165">
        <f t="shared" ref="P75" si="77">IFERROR(((P74+Q74+R74+S74+T74)/5),0)</f>
        <v>0</v>
      </c>
      <c r="Q75" s="305"/>
      <c r="R75" s="305"/>
      <c r="S75" s="305"/>
      <c r="T75" s="167"/>
      <c r="U75" s="165">
        <f t="shared" ref="U75" si="78">IFERROR(((U74+V74+W74+X74+Y74)/5),0)</f>
        <v>0</v>
      </c>
      <c r="V75" s="305"/>
      <c r="W75" s="305"/>
      <c r="X75" s="305"/>
      <c r="Y75" s="167"/>
      <c r="Z75" s="165">
        <f t="shared" ref="Z75" si="79">IFERROR(((Z74+AA74+AB74+AC74+AD74)/5),0)</f>
        <v>0</v>
      </c>
      <c r="AA75" s="305"/>
      <c r="AB75" s="305"/>
      <c r="AC75" s="305"/>
      <c r="AD75" s="167"/>
      <c r="AE75" s="165">
        <f t="shared" ref="AE75" si="80">IFERROR(((AE74+AF74+AG74+AH74+AI74)/5),0)</f>
        <v>0</v>
      </c>
      <c r="AF75" s="305"/>
      <c r="AG75" s="305"/>
      <c r="AH75" s="305"/>
      <c r="AI75" s="167"/>
      <c r="AJ75" s="165">
        <f t="shared" ref="AJ75" si="81">IFERROR(((AJ74+AK74+AL74+AM74+AN74)/5),0)</f>
        <v>0</v>
      </c>
      <c r="AK75" s="305"/>
      <c r="AL75" s="305"/>
      <c r="AM75" s="305"/>
      <c r="AN75" s="167"/>
      <c r="AO75" s="165">
        <f t="shared" ref="AO75" si="82">IFERROR(((AO74+AP74+AQ74+AR74+AS74)/5),0)</f>
        <v>0</v>
      </c>
      <c r="AP75" s="305"/>
      <c r="AQ75" s="305"/>
      <c r="AR75" s="305"/>
      <c r="AS75" s="167"/>
    </row>
    <row r="76" spans="2:45" ht="18">
      <c r="B76" s="104" t="s">
        <v>45</v>
      </c>
      <c r="C76" s="219"/>
      <c r="D76" s="114" t="s">
        <v>30</v>
      </c>
      <c r="E76" s="318"/>
      <c r="F76" s="27"/>
      <c r="G76" s="46"/>
      <c r="H76" s="28"/>
      <c r="I76" s="50"/>
      <c r="J76" s="29"/>
      <c r="K76" s="27"/>
      <c r="L76" s="46"/>
      <c r="M76" s="46"/>
      <c r="N76" s="28"/>
      <c r="O76" s="29"/>
      <c r="P76" s="27"/>
      <c r="Q76" s="46"/>
      <c r="R76" s="46"/>
      <c r="S76" s="28"/>
      <c r="T76" s="29"/>
      <c r="U76" s="27"/>
      <c r="V76" s="46"/>
      <c r="W76" s="46"/>
      <c r="X76" s="28"/>
      <c r="Y76" s="29"/>
      <c r="Z76" s="27"/>
      <c r="AA76" s="46"/>
      <c r="AB76" s="46"/>
      <c r="AC76" s="28"/>
      <c r="AD76" s="29"/>
      <c r="AE76" s="27"/>
      <c r="AF76" s="46"/>
      <c r="AG76" s="46"/>
      <c r="AH76" s="28"/>
      <c r="AI76" s="29"/>
      <c r="AJ76" s="27"/>
      <c r="AK76" s="46"/>
      <c r="AL76" s="46"/>
      <c r="AM76" s="28"/>
      <c r="AN76" s="29"/>
      <c r="AO76" s="27"/>
      <c r="AP76" s="46"/>
      <c r="AQ76" s="46"/>
      <c r="AR76" s="28"/>
      <c r="AS76" s="29"/>
    </row>
    <row r="77" spans="2:45" ht="18.75" thickBot="1">
      <c r="B77" s="294"/>
      <c r="C77" s="295"/>
      <c r="D77" s="300"/>
      <c r="E77" s="320"/>
      <c r="F77" s="289">
        <f>IFERROR(((F76+G76+H76+I76+J76)/5),0)</f>
        <v>0</v>
      </c>
      <c r="G77" s="290"/>
      <c r="H77" s="290"/>
      <c r="I77" s="290"/>
      <c r="J77" s="291"/>
      <c r="K77" s="289">
        <f t="shared" ref="K77" si="83">IFERROR(((K76+L76+M76+N76+O76)/5),0)</f>
        <v>0</v>
      </c>
      <c r="L77" s="290"/>
      <c r="M77" s="290"/>
      <c r="N77" s="290"/>
      <c r="O77" s="291"/>
      <c r="P77" s="289">
        <f t="shared" ref="P77" si="84">IFERROR(((P76+Q76+R76+S76+T76)/5),0)</f>
        <v>0</v>
      </c>
      <c r="Q77" s="290"/>
      <c r="R77" s="290"/>
      <c r="S77" s="290"/>
      <c r="T77" s="291"/>
      <c r="U77" s="289">
        <f t="shared" ref="U77" si="85">IFERROR(((U76+V76+W76+X76+Y76)/5),0)</f>
        <v>0</v>
      </c>
      <c r="V77" s="290"/>
      <c r="W77" s="290"/>
      <c r="X77" s="290"/>
      <c r="Y77" s="291"/>
      <c r="Z77" s="289">
        <f t="shared" ref="Z77" si="86">IFERROR(((Z76+AA76+AB76+AC76+AD76)/5),0)</f>
        <v>0</v>
      </c>
      <c r="AA77" s="290"/>
      <c r="AB77" s="290"/>
      <c r="AC77" s="290"/>
      <c r="AD77" s="291"/>
      <c r="AE77" s="289">
        <f t="shared" ref="AE77" si="87">IFERROR(((AE76+AF76+AG76+AH76+AI76)/5),0)</f>
        <v>0</v>
      </c>
      <c r="AF77" s="290"/>
      <c r="AG77" s="290"/>
      <c r="AH77" s="290"/>
      <c r="AI77" s="291"/>
      <c r="AJ77" s="289">
        <f t="shared" ref="AJ77" si="88">IFERROR(((AJ76+AK76+AL76+AM76+AN76)/5),0)</f>
        <v>0</v>
      </c>
      <c r="AK77" s="290"/>
      <c r="AL77" s="290"/>
      <c r="AM77" s="290"/>
      <c r="AN77" s="291"/>
      <c r="AO77" s="289">
        <f t="shared" ref="AO77" si="89">IFERROR(((AO76+AP76+AQ76+AR76+AS76)/5),0)</f>
        <v>0</v>
      </c>
      <c r="AP77" s="290"/>
      <c r="AQ77" s="290"/>
      <c r="AR77" s="290"/>
      <c r="AS77" s="291"/>
    </row>
    <row r="78" spans="2:45" ht="18">
      <c r="B78" s="104" t="s">
        <v>46</v>
      </c>
      <c r="C78" s="219"/>
      <c r="D78" s="114" t="s">
        <v>30</v>
      </c>
      <c r="E78" s="318"/>
      <c r="F78" s="31"/>
      <c r="G78" s="24"/>
      <c r="H78" s="32"/>
      <c r="I78" s="40"/>
      <c r="J78" s="33"/>
      <c r="K78" s="31"/>
      <c r="L78" s="24"/>
      <c r="M78" s="24"/>
      <c r="N78" s="32"/>
      <c r="O78" s="33"/>
      <c r="P78" s="31"/>
      <c r="Q78" s="24"/>
      <c r="R78" s="24"/>
      <c r="S78" s="32"/>
      <c r="T78" s="33"/>
      <c r="U78" s="31"/>
      <c r="V78" s="24"/>
      <c r="W78" s="24"/>
      <c r="X78" s="32"/>
      <c r="Y78" s="33"/>
      <c r="Z78" s="31"/>
      <c r="AA78" s="24"/>
      <c r="AB78" s="24"/>
      <c r="AC78" s="32"/>
      <c r="AD78" s="33"/>
      <c r="AE78" s="31"/>
      <c r="AF78" s="24"/>
      <c r="AG78" s="24"/>
      <c r="AH78" s="32"/>
      <c r="AI78" s="33"/>
      <c r="AJ78" s="31"/>
      <c r="AK78" s="24"/>
      <c r="AL78" s="24"/>
      <c r="AM78" s="32"/>
      <c r="AN78" s="33"/>
      <c r="AO78" s="31"/>
      <c r="AP78" s="24"/>
      <c r="AQ78" s="24"/>
      <c r="AR78" s="32"/>
      <c r="AS78" s="33"/>
    </row>
    <row r="79" spans="2:45" ht="18.75" thickBot="1">
      <c r="B79" s="294"/>
      <c r="C79" s="295"/>
      <c r="D79" s="300"/>
      <c r="E79" s="320"/>
      <c r="F79" s="165">
        <f>IFERROR(((F78+G78+H78+I78+J78)/5),0)</f>
        <v>0</v>
      </c>
      <c r="G79" s="305"/>
      <c r="H79" s="305"/>
      <c r="I79" s="305"/>
      <c r="J79" s="167"/>
      <c r="K79" s="165">
        <f t="shared" ref="K79" si="90">IFERROR(((K78+L78+M78+N78+O78)/5),0)</f>
        <v>0</v>
      </c>
      <c r="L79" s="305"/>
      <c r="M79" s="305"/>
      <c r="N79" s="305"/>
      <c r="O79" s="167"/>
      <c r="P79" s="165">
        <f t="shared" ref="P79" si="91">IFERROR(((P78+Q78+R78+S78+T78)/5),0)</f>
        <v>0</v>
      </c>
      <c r="Q79" s="305"/>
      <c r="R79" s="305"/>
      <c r="S79" s="305"/>
      <c r="T79" s="167"/>
      <c r="U79" s="165">
        <f t="shared" ref="U79" si="92">IFERROR(((U78+V78+W78+X78+Y78)/5),0)</f>
        <v>0</v>
      </c>
      <c r="V79" s="305"/>
      <c r="W79" s="305"/>
      <c r="X79" s="305"/>
      <c r="Y79" s="167"/>
      <c r="Z79" s="165">
        <f t="shared" ref="Z79" si="93">IFERROR(((Z78+AA78+AB78+AC78+AD78)/5),0)</f>
        <v>0</v>
      </c>
      <c r="AA79" s="305"/>
      <c r="AB79" s="305"/>
      <c r="AC79" s="305"/>
      <c r="AD79" s="167"/>
      <c r="AE79" s="165">
        <f t="shared" ref="AE79" si="94">IFERROR(((AE78+AF78+AG78+AH78+AI78)/5),0)</f>
        <v>0</v>
      </c>
      <c r="AF79" s="305"/>
      <c r="AG79" s="305"/>
      <c r="AH79" s="305"/>
      <c r="AI79" s="167"/>
      <c r="AJ79" s="165">
        <f t="shared" ref="AJ79" si="95">IFERROR(((AJ78+AK78+AL78+AM78+AN78)/5),0)</f>
        <v>0</v>
      </c>
      <c r="AK79" s="305"/>
      <c r="AL79" s="305"/>
      <c r="AM79" s="305"/>
      <c r="AN79" s="167"/>
      <c r="AO79" s="165">
        <f t="shared" ref="AO79" si="96">IFERROR(((AO78+AP78+AQ78+AR78+AS78)/5),0)</f>
        <v>0</v>
      </c>
      <c r="AP79" s="305"/>
      <c r="AQ79" s="305"/>
      <c r="AR79" s="305"/>
      <c r="AS79" s="167"/>
    </row>
    <row r="80" spans="2:45" ht="18">
      <c r="B80" s="104" t="s">
        <v>47</v>
      </c>
      <c r="C80" s="219"/>
      <c r="D80" s="114" t="s">
        <v>30</v>
      </c>
      <c r="E80" s="318"/>
      <c r="F80" s="27"/>
      <c r="G80" s="46"/>
      <c r="H80" s="28"/>
      <c r="I80" s="50"/>
      <c r="J80" s="29"/>
      <c r="K80" s="27"/>
      <c r="L80" s="46"/>
      <c r="M80" s="46"/>
      <c r="N80" s="28"/>
      <c r="O80" s="29"/>
      <c r="P80" s="27"/>
      <c r="Q80" s="46"/>
      <c r="R80" s="46"/>
      <c r="S80" s="28"/>
      <c r="T80" s="29"/>
      <c r="U80" s="27"/>
      <c r="V80" s="46"/>
      <c r="W80" s="46"/>
      <c r="X80" s="28"/>
      <c r="Y80" s="29"/>
      <c r="Z80" s="27"/>
      <c r="AA80" s="46"/>
      <c r="AB80" s="46"/>
      <c r="AC80" s="28"/>
      <c r="AD80" s="29"/>
      <c r="AE80" s="27"/>
      <c r="AF80" s="46"/>
      <c r="AG80" s="46"/>
      <c r="AH80" s="28"/>
      <c r="AI80" s="29"/>
      <c r="AJ80" s="27"/>
      <c r="AK80" s="46"/>
      <c r="AL80" s="46"/>
      <c r="AM80" s="28"/>
      <c r="AN80" s="29"/>
      <c r="AO80" s="27"/>
      <c r="AP80" s="46"/>
      <c r="AQ80" s="46"/>
      <c r="AR80" s="28"/>
      <c r="AS80" s="29"/>
    </row>
    <row r="81" spans="2:45" ht="18" customHeight="1">
      <c r="B81" s="292"/>
      <c r="C81" s="293"/>
      <c r="D81" s="298"/>
      <c r="E81" s="319"/>
      <c r="F81" s="165">
        <f>IFERROR(((F80+G80+H80+I80+J80)/5),0)</f>
        <v>0</v>
      </c>
      <c r="G81" s="305"/>
      <c r="H81" s="305"/>
      <c r="I81" s="305"/>
      <c r="J81" s="167"/>
      <c r="K81" s="165">
        <f>IFERROR(((K80+L80+M80+N80+O80)/5),0)</f>
        <v>0</v>
      </c>
      <c r="L81" s="305"/>
      <c r="M81" s="305"/>
      <c r="N81" s="305"/>
      <c r="O81" s="167"/>
      <c r="P81" s="165">
        <f t="shared" ref="P81" si="97">IFERROR(((P80+Q80+R80+S80+T80)/5),0)</f>
        <v>0</v>
      </c>
      <c r="Q81" s="305"/>
      <c r="R81" s="305"/>
      <c r="S81" s="305"/>
      <c r="T81" s="167"/>
      <c r="U81" s="165">
        <f t="shared" ref="U81" si="98">IFERROR(((U80+V80+W80+X80+Y80)/5),0)</f>
        <v>0</v>
      </c>
      <c r="V81" s="305"/>
      <c r="W81" s="305"/>
      <c r="X81" s="305"/>
      <c r="Y81" s="167"/>
      <c r="Z81" s="165">
        <f t="shared" ref="Z81" si="99">IFERROR(((Z80+AA80+AB80+AC80+AD80)/5),0)</f>
        <v>0</v>
      </c>
      <c r="AA81" s="305"/>
      <c r="AB81" s="305"/>
      <c r="AC81" s="305"/>
      <c r="AD81" s="167"/>
      <c r="AE81" s="165">
        <f t="shared" ref="AE81" si="100">IFERROR(((AE80+AF80+AG80+AH80+AI80)/5),0)</f>
        <v>0</v>
      </c>
      <c r="AF81" s="305"/>
      <c r="AG81" s="305"/>
      <c r="AH81" s="305"/>
      <c r="AI81" s="167"/>
      <c r="AJ81" s="165">
        <f t="shared" ref="AJ81" si="101">IFERROR(((AJ80+AK80+AL80+AM80+AN80)/5),0)</f>
        <v>0</v>
      </c>
      <c r="AK81" s="305"/>
      <c r="AL81" s="305"/>
      <c r="AM81" s="305"/>
      <c r="AN81" s="167"/>
      <c r="AO81" s="165">
        <f t="shared" ref="AO81" si="102">IFERROR(((AO80+AP80+AQ80+AR80+AS80)/5),0)</f>
        <v>0</v>
      </c>
      <c r="AP81" s="305"/>
      <c r="AQ81" s="305"/>
      <c r="AR81" s="305"/>
      <c r="AS81" s="167"/>
    </row>
    <row r="82" spans="2:45" ht="15" customHeight="1" thickBot="1">
      <c r="B82" s="294"/>
      <c r="C82" s="295"/>
      <c r="D82" s="300"/>
      <c r="E82" s="320"/>
      <c r="F82" s="306"/>
      <c r="G82" s="307"/>
      <c r="H82" s="307"/>
      <c r="I82" s="307"/>
      <c r="J82" s="308"/>
      <c r="K82" s="306"/>
      <c r="L82" s="307"/>
      <c r="M82" s="307"/>
      <c r="N82" s="307"/>
      <c r="O82" s="308"/>
      <c r="P82" s="306"/>
      <c r="Q82" s="307"/>
      <c r="R82" s="307"/>
      <c r="S82" s="307"/>
      <c r="T82" s="308"/>
      <c r="U82" s="306"/>
      <c r="V82" s="307"/>
      <c r="W82" s="307"/>
      <c r="X82" s="307"/>
      <c r="Y82" s="308"/>
      <c r="Z82" s="306"/>
      <c r="AA82" s="307"/>
      <c r="AB82" s="307"/>
      <c r="AC82" s="307"/>
      <c r="AD82" s="308"/>
      <c r="AE82" s="306"/>
      <c r="AF82" s="307"/>
      <c r="AG82" s="307"/>
      <c r="AH82" s="307"/>
      <c r="AI82" s="308"/>
      <c r="AJ82" s="306"/>
      <c r="AK82" s="307"/>
      <c r="AL82" s="307"/>
      <c r="AM82" s="307"/>
      <c r="AN82" s="308"/>
      <c r="AO82" s="306"/>
      <c r="AP82" s="307"/>
      <c r="AQ82" s="307"/>
      <c r="AR82" s="307"/>
      <c r="AS82" s="308"/>
    </row>
    <row r="83" spans="2:45" ht="18">
      <c r="B83" s="104" t="s">
        <v>48</v>
      </c>
      <c r="C83" s="219"/>
      <c r="D83" s="318" t="s">
        <v>30</v>
      </c>
      <c r="E83" s="318"/>
      <c r="F83" s="41"/>
      <c r="G83" s="44"/>
      <c r="H83" s="42"/>
      <c r="I83" s="45"/>
      <c r="J83" s="43"/>
      <c r="K83" s="41"/>
      <c r="L83" s="44"/>
      <c r="M83" s="44"/>
      <c r="N83" s="42"/>
      <c r="O83" s="43"/>
      <c r="P83" s="41"/>
      <c r="Q83" s="44"/>
      <c r="R83" s="44"/>
      <c r="S83" s="42"/>
      <c r="T83" s="43"/>
      <c r="U83" s="41"/>
      <c r="V83" s="44"/>
      <c r="W83" s="44"/>
      <c r="X83" s="42"/>
      <c r="Y83" s="43"/>
      <c r="Z83" s="41"/>
      <c r="AA83" s="44"/>
      <c r="AB83" s="44"/>
      <c r="AC83" s="42"/>
      <c r="AD83" s="43"/>
      <c r="AE83" s="41"/>
      <c r="AF83" s="44"/>
      <c r="AG83" s="44"/>
      <c r="AH83" s="42"/>
      <c r="AI83" s="43"/>
      <c r="AJ83" s="41"/>
      <c r="AK83" s="44"/>
      <c r="AL83" s="44"/>
      <c r="AM83" s="42"/>
      <c r="AN83" s="43"/>
      <c r="AO83" s="41"/>
      <c r="AP83" s="44"/>
      <c r="AQ83" s="44"/>
      <c r="AR83" s="42"/>
      <c r="AS83" s="43"/>
    </row>
    <row r="84" spans="2:45" ht="18.75" thickBot="1">
      <c r="B84" s="292"/>
      <c r="C84" s="293"/>
      <c r="D84" s="319"/>
      <c r="E84" s="319"/>
      <c r="F84" s="289">
        <f>IFERROR(((F83+G83+H83+I83+J83)/5),0)</f>
        <v>0</v>
      </c>
      <c r="G84" s="290"/>
      <c r="H84" s="290"/>
      <c r="I84" s="290"/>
      <c r="J84" s="291"/>
      <c r="K84" s="289">
        <f t="shared" ref="K84" si="103">IFERROR(((K83+L83+M83+N83+O83)/5),0)</f>
        <v>0</v>
      </c>
      <c r="L84" s="290"/>
      <c r="M84" s="290"/>
      <c r="N84" s="290"/>
      <c r="O84" s="291"/>
      <c r="P84" s="289">
        <f t="shared" ref="P84" si="104">IFERROR(((P83+Q83+R83+S83+T83)/5),0)</f>
        <v>0</v>
      </c>
      <c r="Q84" s="290"/>
      <c r="R84" s="290"/>
      <c r="S84" s="290"/>
      <c r="T84" s="291"/>
      <c r="U84" s="289">
        <f t="shared" ref="U84" si="105">IFERROR(((U83+V83+W83+X83+Y83)/5),0)</f>
        <v>0</v>
      </c>
      <c r="V84" s="290"/>
      <c r="W84" s="290"/>
      <c r="X84" s="290"/>
      <c r="Y84" s="291"/>
      <c r="Z84" s="289">
        <f t="shared" ref="Z84" si="106">IFERROR(((Z83+AA83+AB83+AC83+AD83)/5),0)</f>
        <v>0</v>
      </c>
      <c r="AA84" s="290"/>
      <c r="AB84" s="290"/>
      <c r="AC84" s="290"/>
      <c r="AD84" s="291"/>
      <c r="AE84" s="289">
        <f t="shared" ref="AE84" si="107">IFERROR(((AE83+AF83+AG83+AH83+AI83)/5),0)</f>
        <v>0</v>
      </c>
      <c r="AF84" s="290"/>
      <c r="AG84" s="290"/>
      <c r="AH84" s="290"/>
      <c r="AI84" s="291"/>
      <c r="AJ84" s="289">
        <f t="shared" ref="AJ84" si="108">IFERROR(((AJ83+AK83+AL83+AM83+AN83)/5),0)</f>
        <v>0</v>
      </c>
      <c r="AK84" s="290"/>
      <c r="AL84" s="290"/>
      <c r="AM84" s="290"/>
      <c r="AN84" s="291"/>
      <c r="AO84" s="165">
        <f t="shared" ref="AO84" si="109">IFERROR(((AO83+AP83+AQ83+AR83+AS83)/5),0)</f>
        <v>0</v>
      </c>
      <c r="AP84" s="305"/>
      <c r="AQ84" s="305"/>
      <c r="AR84" s="305"/>
      <c r="AS84" s="167"/>
    </row>
    <row r="85" spans="2:45" ht="41.65" customHeight="1" thickBot="1">
      <c r="B85" s="97" t="s">
        <v>49</v>
      </c>
      <c r="C85" s="333"/>
      <c r="D85" s="98" t="s">
        <v>42</v>
      </c>
      <c r="E85" s="334"/>
      <c r="F85" s="306">
        <f>SUM(F75+F77+F79+F81+F84)</f>
        <v>0</v>
      </c>
      <c r="G85" s="239"/>
      <c r="H85" s="239"/>
      <c r="I85" s="239"/>
      <c r="J85" s="239"/>
      <c r="K85" s="306">
        <f>SUM(K75+K77+K79+K81+K84)</f>
        <v>0</v>
      </c>
      <c r="L85" s="239"/>
      <c r="M85" s="239"/>
      <c r="N85" s="239"/>
      <c r="O85" s="239"/>
      <c r="P85" s="306">
        <f>SUM(P75+P77+P79+P81+P84)</f>
        <v>0</v>
      </c>
      <c r="Q85" s="239"/>
      <c r="R85" s="239"/>
      <c r="S85" s="239"/>
      <c r="T85" s="239"/>
      <c r="U85" s="306">
        <f>SUM(U75+U77+U79+U81+U84)</f>
        <v>0</v>
      </c>
      <c r="V85" s="239"/>
      <c r="W85" s="239"/>
      <c r="X85" s="239"/>
      <c r="Y85" s="239"/>
      <c r="Z85" s="306">
        <f>SUM(Z75+Z77+Z79+Z81+Z84)</f>
        <v>0</v>
      </c>
      <c r="AA85" s="239"/>
      <c r="AB85" s="239"/>
      <c r="AC85" s="239"/>
      <c r="AD85" s="239"/>
      <c r="AE85" s="306">
        <f>SUM(AE75+AE77+AE79+AE81+AE84)</f>
        <v>0</v>
      </c>
      <c r="AF85" s="239"/>
      <c r="AG85" s="239"/>
      <c r="AH85" s="239"/>
      <c r="AI85" s="239"/>
      <c r="AJ85" s="306">
        <f>SUM(AJ75+AJ77+AJ79+AJ81+AJ84)</f>
        <v>0</v>
      </c>
      <c r="AK85" s="239"/>
      <c r="AL85" s="239"/>
      <c r="AM85" s="239"/>
      <c r="AN85" s="239"/>
      <c r="AO85" s="430">
        <f>SUM(AO75+AO77+AO79+AO81+AO84)</f>
        <v>0</v>
      </c>
      <c r="AP85" s="431"/>
      <c r="AQ85" s="431"/>
      <c r="AR85" s="431"/>
      <c r="AS85" s="432"/>
    </row>
    <row r="86" spans="2:45" ht="25.5" customHeight="1">
      <c r="B86" s="203" t="s">
        <v>50</v>
      </c>
      <c r="C86" s="205"/>
      <c r="D86" s="205"/>
      <c r="E86" s="205"/>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6"/>
    </row>
    <row r="87" spans="2:45" ht="25.5" customHeight="1" thickBot="1">
      <c r="B87" s="207"/>
      <c r="C87" s="208"/>
      <c r="D87" s="208"/>
      <c r="E87" s="208"/>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8"/>
    </row>
    <row r="88" spans="2:45" ht="18">
      <c r="B88" s="104" t="s">
        <v>51</v>
      </c>
      <c r="C88" s="219"/>
      <c r="D88" s="114" t="s">
        <v>30</v>
      </c>
      <c r="E88" s="302"/>
      <c r="F88" s="27"/>
      <c r="G88" s="46"/>
      <c r="H88" s="28"/>
      <c r="I88" s="50"/>
      <c r="J88" s="29"/>
      <c r="K88" s="27"/>
      <c r="L88" s="46"/>
      <c r="M88" s="46"/>
      <c r="N88" s="28"/>
      <c r="O88" s="29"/>
      <c r="P88" s="27"/>
      <c r="Q88" s="46"/>
      <c r="R88" s="46"/>
      <c r="S88" s="28"/>
      <c r="T88" s="29"/>
      <c r="U88" s="27"/>
      <c r="V88" s="46"/>
      <c r="W88" s="46"/>
      <c r="X88" s="28"/>
      <c r="Y88" s="29"/>
      <c r="Z88" s="27"/>
      <c r="AA88" s="46"/>
      <c r="AB88" s="46"/>
      <c r="AC88" s="28"/>
      <c r="AD88" s="29"/>
      <c r="AE88" s="27"/>
      <c r="AF88" s="46"/>
      <c r="AG88" s="46"/>
      <c r="AH88" s="28"/>
      <c r="AI88" s="29"/>
      <c r="AJ88" s="27"/>
      <c r="AK88" s="46"/>
      <c r="AL88" s="46"/>
      <c r="AM88" s="28"/>
      <c r="AN88" s="29"/>
      <c r="AO88" s="27"/>
      <c r="AP88" s="46"/>
      <c r="AQ88" s="46"/>
      <c r="AR88" s="28"/>
      <c r="AS88" s="29"/>
    </row>
    <row r="89" spans="2:45" ht="18.75" thickBot="1">
      <c r="B89" s="294"/>
      <c r="C89" s="295"/>
      <c r="D89" s="300"/>
      <c r="E89" s="301"/>
      <c r="F89" s="165">
        <f>IFERROR(((F88+G88+H88+I88+J88)/5),0)</f>
        <v>0</v>
      </c>
      <c r="G89" s="305"/>
      <c r="H89" s="305"/>
      <c r="I89" s="305"/>
      <c r="J89" s="167"/>
      <c r="K89" s="165">
        <f t="shared" ref="K89" si="110">IFERROR(((K88+L88+M88+N88+O88)/5),0)</f>
        <v>0</v>
      </c>
      <c r="L89" s="305"/>
      <c r="M89" s="305"/>
      <c r="N89" s="305"/>
      <c r="O89" s="167"/>
      <c r="P89" s="165">
        <f t="shared" ref="P89" si="111">IFERROR(((P88+Q88+R88+S88+T88)/5),0)</f>
        <v>0</v>
      </c>
      <c r="Q89" s="305"/>
      <c r="R89" s="305"/>
      <c r="S89" s="305"/>
      <c r="T89" s="167"/>
      <c r="U89" s="165">
        <f t="shared" ref="U89" si="112">IFERROR(((U88+V88+W88+X88+Y88)/5),0)</f>
        <v>0</v>
      </c>
      <c r="V89" s="305"/>
      <c r="W89" s="305"/>
      <c r="X89" s="305"/>
      <c r="Y89" s="167"/>
      <c r="Z89" s="165">
        <f t="shared" ref="Z89" si="113">IFERROR(((Z88+AA88+AB88+AC88+AD88)/5),0)</f>
        <v>0</v>
      </c>
      <c r="AA89" s="305"/>
      <c r="AB89" s="305"/>
      <c r="AC89" s="305"/>
      <c r="AD89" s="167"/>
      <c r="AE89" s="165">
        <f t="shared" ref="AE89" si="114">IFERROR(((AE88+AF88+AG88+AH88+AI88)/5),0)</f>
        <v>0</v>
      </c>
      <c r="AF89" s="305"/>
      <c r="AG89" s="305"/>
      <c r="AH89" s="305"/>
      <c r="AI89" s="167"/>
      <c r="AJ89" s="165">
        <f t="shared" ref="AJ89" si="115">IFERROR(((AJ88+AK88+AL88+AM88+AN88)/5),0)</f>
        <v>0</v>
      </c>
      <c r="AK89" s="305"/>
      <c r="AL89" s="305"/>
      <c r="AM89" s="305"/>
      <c r="AN89" s="167"/>
      <c r="AO89" s="165">
        <f t="shared" ref="AO89" si="116">IFERROR(((AO88+AP88+AQ88+AR88+AS88)/5),0)</f>
        <v>0</v>
      </c>
      <c r="AP89" s="305"/>
      <c r="AQ89" s="305"/>
      <c r="AR89" s="305"/>
      <c r="AS89" s="167"/>
    </row>
    <row r="90" spans="2:45" ht="18">
      <c r="B90" s="104" t="s">
        <v>52</v>
      </c>
      <c r="C90" s="219"/>
      <c r="D90" s="114" t="s">
        <v>30</v>
      </c>
      <c r="E90" s="302"/>
      <c r="F90" s="27"/>
      <c r="G90" s="46"/>
      <c r="H90" s="28"/>
      <c r="I90" s="50"/>
      <c r="J90" s="29"/>
      <c r="K90" s="27"/>
      <c r="L90" s="46"/>
      <c r="M90" s="46"/>
      <c r="N90" s="28"/>
      <c r="O90" s="29"/>
      <c r="P90" s="27"/>
      <c r="Q90" s="46"/>
      <c r="R90" s="46"/>
      <c r="S90" s="28"/>
      <c r="T90" s="29"/>
      <c r="U90" s="27"/>
      <c r="V90" s="46"/>
      <c r="W90" s="46"/>
      <c r="X90" s="28"/>
      <c r="Y90" s="29"/>
      <c r="Z90" s="27"/>
      <c r="AA90" s="46"/>
      <c r="AB90" s="46"/>
      <c r="AC90" s="28"/>
      <c r="AD90" s="29"/>
      <c r="AE90" s="27"/>
      <c r="AF90" s="46"/>
      <c r="AG90" s="46"/>
      <c r="AH90" s="28"/>
      <c r="AI90" s="29"/>
      <c r="AJ90" s="27"/>
      <c r="AK90" s="46"/>
      <c r="AL90" s="46"/>
      <c r="AM90" s="28"/>
      <c r="AN90" s="29"/>
      <c r="AO90" s="27"/>
      <c r="AP90" s="46"/>
      <c r="AQ90" s="46"/>
      <c r="AR90" s="28"/>
      <c r="AS90" s="29"/>
    </row>
    <row r="91" spans="2:45" ht="18.75" thickBot="1">
      <c r="B91" s="294"/>
      <c r="C91" s="295"/>
      <c r="D91" s="300"/>
      <c r="E91" s="301"/>
      <c r="F91" s="289">
        <f>IFERROR(((F90+G90+H90+I90+J90)/5),0)</f>
        <v>0</v>
      </c>
      <c r="G91" s="290"/>
      <c r="H91" s="290"/>
      <c r="I91" s="290"/>
      <c r="J91" s="291"/>
      <c r="K91" s="289">
        <f t="shared" ref="K91" si="117">IFERROR(((K90+L90+M90+N90+O90)/5),0)</f>
        <v>0</v>
      </c>
      <c r="L91" s="290"/>
      <c r="M91" s="290"/>
      <c r="N91" s="290"/>
      <c r="O91" s="291"/>
      <c r="P91" s="289">
        <f t="shared" ref="P91" si="118">IFERROR(((P90+Q90+R90+S90+T90)/5),0)</f>
        <v>0</v>
      </c>
      <c r="Q91" s="290"/>
      <c r="R91" s="290"/>
      <c r="S91" s="290"/>
      <c r="T91" s="291"/>
      <c r="U91" s="289">
        <f t="shared" ref="U91" si="119">IFERROR(((U90+V90+W90+X90+Y90)/5),0)</f>
        <v>0</v>
      </c>
      <c r="V91" s="290"/>
      <c r="W91" s="290"/>
      <c r="X91" s="290"/>
      <c r="Y91" s="291"/>
      <c r="Z91" s="289">
        <f t="shared" ref="Z91" si="120">IFERROR(((Z90+AA90+AB90+AC90+AD90)/5),0)</f>
        <v>0</v>
      </c>
      <c r="AA91" s="290"/>
      <c r="AB91" s="290"/>
      <c r="AC91" s="290"/>
      <c r="AD91" s="291"/>
      <c r="AE91" s="289">
        <f t="shared" ref="AE91" si="121">IFERROR(((AE90+AF90+AG90+AH90+AI90)/5),0)</f>
        <v>0</v>
      </c>
      <c r="AF91" s="290"/>
      <c r="AG91" s="290"/>
      <c r="AH91" s="290"/>
      <c r="AI91" s="291"/>
      <c r="AJ91" s="289">
        <f t="shared" ref="AJ91" si="122">IFERROR(((AJ90+AK90+AL90+AM90+AN90)/5),0)</f>
        <v>0</v>
      </c>
      <c r="AK91" s="290"/>
      <c r="AL91" s="290"/>
      <c r="AM91" s="290"/>
      <c r="AN91" s="291"/>
      <c r="AO91" s="289">
        <f t="shared" ref="AO91" si="123">IFERROR(((AO90+AP90+AQ90+AR90+AS90)/5),0)</f>
        <v>0</v>
      </c>
      <c r="AP91" s="290"/>
      <c r="AQ91" s="290"/>
      <c r="AR91" s="290"/>
      <c r="AS91" s="291"/>
    </row>
    <row r="92" spans="2:45" ht="18">
      <c r="B92" s="104" t="s">
        <v>53</v>
      </c>
      <c r="C92" s="219"/>
      <c r="D92" s="114" t="s">
        <v>30</v>
      </c>
      <c r="E92" s="302"/>
      <c r="F92" s="27"/>
      <c r="G92" s="46"/>
      <c r="H92" s="28"/>
      <c r="I92" s="50"/>
      <c r="J92" s="29"/>
      <c r="K92" s="27"/>
      <c r="L92" s="46"/>
      <c r="M92" s="46"/>
      <c r="N92" s="28"/>
      <c r="O92" s="29"/>
      <c r="P92" s="27"/>
      <c r="Q92" s="46"/>
      <c r="R92" s="46"/>
      <c r="S92" s="28"/>
      <c r="T92" s="29"/>
      <c r="U92" s="27"/>
      <c r="V92" s="46"/>
      <c r="W92" s="46"/>
      <c r="X92" s="28"/>
      <c r="Y92" s="29"/>
      <c r="Z92" s="27"/>
      <c r="AA92" s="46"/>
      <c r="AB92" s="46"/>
      <c r="AC92" s="28"/>
      <c r="AD92" s="29"/>
      <c r="AE92" s="27"/>
      <c r="AF92" s="46"/>
      <c r="AG92" s="46"/>
      <c r="AH92" s="28"/>
      <c r="AI92" s="29"/>
      <c r="AJ92" s="27"/>
      <c r="AK92" s="46"/>
      <c r="AL92" s="46"/>
      <c r="AM92" s="28"/>
      <c r="AN92" s="29"/>
      <c r="AO92" s="27"/>
      <c r="AP92" s="46"/>
      <c r="AQ92" s="46"/>
      <c r="AR92" s="28"/>
      <c r="AS92" s="29"/>
    </row>
    <row r="93" spans="2:45" ht="31.5" customHeight="1" thickBot="1">
      <c r="B93" s="294"/>
      <c r="C93" s="295"/>
      <c r="D93" s="300"/>
      <c r="E93" s="301"/>
      <c r="F93" s="289">
        <f>IFERROR(((F92+G92+H92+I92+J92)/5),0)</f>
        <v>0</v>
      </c>
      <c r="G93" s="290"/>
      <c r="H93" s="290"/>
      <c r="I93" s="290"/>
      <c r="J93" s="291"/>
      <c r="K93" s="289">
        <f t="shared" ref="K93" si="124">IFERROR(((K92+L92+M92+N92+O92)/5),0)</f>
        <v>0</v>
      </c>
      <c r="L93" s="290"/>
      <c r="M93" s="290"/>
      <c r="N93" s="290"/>
      <c r="O93" s="291"/>
      <c r="P93" s="289">
        <f t="shared" ref="P93" si="125">IFERROR(((P92+Q92+R92+S92+T92)/5),0)</f>
        <v>0</v>
      </c>
      <c r="Q93" s="290"/>
      <c r="R93" s="290"/>
      <c r="S93" s="290"/>
      <c r="T93" s="291"/>
      <c r="U93" s="289">
        <f t="shared" ref="U93" si="126">IFERROR(((U92+V92+W92+X92+Y92)/5),0)</f>
        <v>0</v>
      </c>
      <c r="V93" s="290"/>
      <c r="W93" s="290"/>
      <c r="X93" s="290"/>
      <c r="Y93" s="291"/>
      <c r="Z93" s="289">
        <f t="shared" ref="Z93" si="127">IFERROR(((Z92+AA92+AB92+AC92+AD92)/5),0)</f>
        <v>0</v>
      </c>
      <c r="AA93" s="290"/>
      <c r="AB93" s="290"/>
      <c r="AC93" s="290"/>
      <c r="AD93" s="291"/>
      <c r="AE93" s="289">
        <f t="shared" ref="AE93" si="128">IFERROR(((AE92+AF92+AG92+AH92+AI92)/5),0)</f>
        <v>0</v>
      </c>
      <c r="AF93" s="290"/>
      <c r="AG93" s="290"/>
      <c r="AH93" s="290"/>
      <c r="AI93" s="291"/>
      <c r="AJ93" s="289">
        <f t="shared" ref="AJ93" si="129">IFERROR(((AJ92+AK92+AL92+AM92+AN92)/5),0)</f>
        <v>0</v>
      </c>
      <c r="AK93" s="290"/>
      <c r="AL93" s="290"/>
      <c r="AM93" s="290"/>
      <c r="AN93" s="291"/>
      <c r="AO93" s="289">
        <f t="shared" ref="AO93" si="130">IFERROR(((AO92+AP92+AQ92+AR92+AS92)/5),0)</f>
        <v>0</v>
      </c>
      <c r="AP93" s="290"/>
      <c r="AQ93" s="290"/>
      <c r="AR93" s="290"/>
      <c r="AS93" s="291"/>
    </row>
    <row r="94" spans="2:45" ht="18">
      <c r="B94" s="104" t="s">
        <v>54</v>
      </c>
      <c r="C94" s="219"/>
      <c r="D94" s="114" t="s">
        <v>30</v>
      </c>
      <c r="E94" s="302"/>
      <c r="F94" s="41"/>
      <c r="G94" s="44"/>
      <c r="H94" s="42"/>
      <c r="I94" s="45"/>
      <c r="J94" s="43"/>
      <c r="K94" s="41"/>
      <c r="L94" s="44"/>
      <c r="M94" s="44"/>
      <c r="N94" s="42"/>
      <c r="O94" s="43"/>
      <c r="P94" s="41"/>
      <c r="Q94" s="44"/>
      <c r="R94" s="44"/>
      <c r="S94" s="42"/>
      <c r="T94" s="43"/>
      <c r="U94" s="41"/>
      <c r="V94" s="44"/>
      <c r="W94" s="44"/>
      <c r="X94" s="42"/>
      <c r="Y94" s="43"/>
      <c r="Z94" s="41"/>
      <c r="AA94" s="44"/>
      <c r="AB94" s="44"/>
      <c r="AC94" s="42"/>
      <c r="AD94" s="43"/>
      <c r="AE94" s="41"/>
      <c r="AF94" s="44"/>
      <c r="AG94" s="44"/>
      <c r="AH94" s="42"/>
      <c r="AI94" s="43"/>
      <c r="AJ94" s="41"/>
      <c r="AK94" s="44"/>
      <c r="AL94" s="44"/>
      <c r="AM94" s="42"/>
      <c r="AN94" s="43"/>
      <c r="AO94" s="41"/>
      <c r="AP94" s="44"/>
      <c r="AQ94" s="44"/>
      <c r="AR94" s="42"/>
      <c r="AS94" s="43"/>
    </row>
    <row r="95" spans="2:45" ht="18.75" thickBot="1">
      <c r="B95" s="296"/>
      <c r="C95" s="297"/>
      <c r="D95" s="303"/>
      <c r="E95" s="304"/>
      <c r="F95" s="289">
        <f>IFERROR(((F94+G94+H94+I94+J94)/5),0)</f>
        <v>0</v>
      </c>
      <c r="G95" s="290"/>
      <c r="H95" s="290"/>
      <c r="I95" s="290"/>
      <c r="J95" s="291"/>
      <c r="K95" s="289">
        <f t="shared" ref="K95" si="131">IFERROR(((K94+L94+M94+N94+O94)/5),0)</f>
        <v>0</v>
      </c>
      <c r="L95" s="290"/>
      <c r="M95" s="290"/>
      <c r="N95" s="290"/>
      <c r="O95" s="291"/>
      <c r="P95" s="289">
        <f t="shared" ref="P95" si="132">IFERROR(((P94+Q94+R94+S94+T94)/5),0)</f>
        <v>0</v>
      </c>
      <c r="Q95" s="290"/>
      <c r="R95" s="290"/>
      <c r="S95" s="290"/>
      <c r="T95" s="291"/>
      <c r="U95" s="289">
        <f t="shared" ref="U95" si="133">IFERROR(((U94+V94+W94+X94+Y94)/5),0)</f>
        <v>0</v>
      </c>
      <c r="V95" s="290"/>
      <c r="W95" s="290"/>
      <c r="X95" s="290"/>
      <c r="Y95" s="291"/>
      <c r="Z95" s="289">
        <f t="shared" ref="Z95" si="134">IFERROR(((Z94+AA94+AB94+AC94+AD94)/5),0)</f>
        <v>0</v>
      </c>
      <c r="AA95" s="290"/>
      <c r="AB95" s="290"/>
      <c r="AC95" s="290"/>
      <c r="AD95" s="291"/>
      <c r="AE95" s="289">
        <f t="shared" ref="AE95" si="135">IFERROR(((AE94+AF94+AG94+AH94+AI94)/5),0)</f>
        <v>0</v>
      </c>
      <c r="AF95" s="290"/>
      <c r="AG95" s="290"/>
      <c r="AH95" s="290"/>
      <c r="AI95" s="291"/>
      <c r="AJ95" s="289">
        <f t="shared" ref="AJ95" si="136">IFERROR(((AJ94+AK94+AL94+AM94+AN94)/5),0)</f>
        <v>0</v>
      </c>
      <c r="AK95" s="290"/>
      <c r="AL95" s="290"/>
      <c r="AM95" s="290"/>
      <c r="AN95" s="291"/>
      <c r="AO95" s="289">
        <f t="shared" ref="AO95" si="137">IFERROR(((AO94+AP94+AQ94+AR94+AS94)/5),0)</f>
        <v>0</v>
      </c>
      <c r="AP95" s="290"/>
      <c r="AQ95" s="290"/>
      <c r="AR95" s="290"/>
      <c r="AS95" s="291"/>
    </row>
    <row r="96" spans="2:45" ht="39.75" customHeight="1" thickBot="1">
      <c r="B96" s="224" t="s">
        <v>55</v>
      </c>
      <c r="C96" s="225"/>
      <c r="D96" s="226" t="s">
        <v>56</v>
      </c>
      <c r="E96" s="227"/>
      <c r="F96" s="95">
        <f>SUM(F89+F91+F93+F95)</f>
        <v>0</v>
      </c>
      <c r="G96" s="327"/>
      <c r="H96" s="327"/>
      <c r="I96" s="327"/>
      <c r="J96" s="247"/>
      <c r="K96" s="95">
        <f>SUM(K89+K91+K93+K95)</f>
        <v>0</v>
      </c>
      <c r="L96" s="327"/>
      <c r="M96" s="327"/>
      <c r="N96" s="327"/>
      <c r="O96" s="247"/>
      <c r="P96" s="95">
        <f>SUM(P89+P91+P93+P95)</f>
        <v>0</v>
      </c>
      <c r="Q96" s="327"/>
      <c r="R96" s="327"/>
      <c r="S96" s="327"/>
      <c r="T96" s="247"/>
      <c r="U96" s="95">
        <f>SUM(U89+U91+U93+U95)</f>
        <v>0</v>
      </c>
      <c r="V96" s="327"/>
      <c r="W96" s="327"/>
      <c r="X96" s="327"/>
      <c r="Y96" s="247"/>
      <c r="Z96" s="95">
        <f>SUM(Z89+Z91+Z93+Z95)</f>
        <v>0</v>
      </c>
      <c r="AA96" s="327"/>
      <c r="AB96" s="327"/>
      <c r="AC96" s="327"/>
      <c r="AD96" s="247"/>
      <c r="AE96" s="95">
        <f>SUM(AE89+AE91+AE93+AE95)</f>
        <v>0</v>
      </c>
      <c r="AF96" s="327"/>
      <c r="AG96" s="327"/>
      <c r="AH96" s="327"/>
      <c r="AI96" s="247"/>
      <c r="AJ96" s="95">
        <f>SUM(AJ89+AJ91+AJ93+AJ95)</f>
        <v>0</v>
      </c>
      <c r="AK96" s="327"/>
      <c r="AL96" s="327"/>
      <c r="AM96" s="327"/>
      <c r="AN96" s="247"/>
      <c r="AO96" s="95">
        <f>SUM(AO89+AO91+AO93+AO95)</f>
        <v>0</v>
      </c>
      <c r="AP96" s="327"/>
      <c r="AQ96" s="327"/>
      <c r="AR96" s="327"/>
      <c r="AS96" s="247"/>
    </row>
    <row r="97" spans="2:45" ht="37.15" customHeight="1" thickBot="1">
      <c r="B97" s="198" t="s">
        <v>57</v>
      </c>
      <c r="C97" s="230"/>
      <c r="D97" s="231">
        <v>100</v>
      </c>
      <c r="E97" s="229"/>
      <c r="F97" s="330">
        <f>SUM(F71+F85+F96)</f>
        <v>0</v>
      </c>
      <c r="G97" s="331"/>
      <c r="H97" s="331"/>
      <c r="I97" s="331"/>
      <c r="J97" s="332"/>
      <c r="K97" s="330">
        <f>SUM(K71+K85+K96)</f>
        <v>0</v>
      </c>
      <c r="L97" s="331"/>
      <c r="M97" s="331"/>
      <c r="N97" s="331"/>
      <c r="O97" s="332"/>
      <c r="P97" s="330">
        <f>SUM(P71+P85+P96)</f>
        <v>0</v>
      </c>
      <c r="Q97" s="331"/>
      <c r="R97" s="331"/>
      <c r="S97" s="331"/>
      <c r="T97" s="332"/>
      <c r="U97" s="330">
        <f>SUM(U71+U85+U96)</f>
        <v>0</v>
      </c>
      <c r="V97" s="331"/>
      <c r="W97" s="331"/>
      <c r="X97" s="331"/>
      <c r="Y97" s="332"/>
      <c r="Z97" s="330">
        <f>SUM(Z71+Z85+Z96)</f>
        <v>0</v>
      </c>
      <c r="AA97" s="331"/>
      <c r="AB97" s="331"/>
      <c r="AC97" s="331"/>
      <c r="AD97" s="332"/>
      <c r="AE97" s="330">
        <f>SUM(AE71+AE85+AE96)</f>
        <v>0</v>
      </c>
      <c r="AF97" s="331"/>
      <c r="AG97" s="331"/>
      <c r="AH97" s="331"/>
      <c r="AI97" s="332"/>
      <c r="AJ97" s="330">
        <f>SUM(AJ71+AJ85+AJ96)</f>
        <v>0</v>
      </c>
      <c r="AK97" s="331"/>
      <c r="AL97" s="331"/>
      <c r="AM97" s="331"/>
      <c r="AN97" s="332"/>
      <c r="AO97" s="330">
        <f>SUM(AO71+AO85+AO96)</f>
        <v>0</v>
      </c>
      <c r="AP97" s="331"/>
      <c r="AQ97" s="331"/>
      <c r="AR97" s="331"/>
      <c r="AS97" s="332"/>
    </row>
    <row r="98" spans="2:45">
      <c r="B98" s="3"/>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5"/>
    </row>
    <row r="99" spans="2:45">
      <c r="B99" s="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2"/>
    </row>
    <row r="100" spans="2:45" ht="24" thickBot="1">
      <c r="B100" s="16" t="s">
        <v>58</v>
      </c>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2"/>
    </row>
    <row r="101" spans="2:45" ht="24.6" customHeight="1">
      <c r="B101" s="102" t="s">
        <v>59</v>
      </c>
      <c r="C101" s="154"/>
      <c r="D101" s="154"/>
      <c r="E101" s="147"/>
      <c r="F101" s="152">
        <v>1</v>
      </c>
      <c r="G101" s="148"/>
      <c r="H101" s="148"/>
      <c r="I101" s="148"/>
      <c r="J101" s="148"/>
      <c r="K101" s="148"/>
      <c r="L101" s="148"/>
      <c r="M101" s="148"/>
      <c r="N101" s="148"/>
      <c r="O101" s="149"/>
      <c r="P101" s="152">
        <v>2</v>
      </c>
      <c r="Q101" s="148"/>
      <c r="R101" s="148"/>
      <c r="S101" s="148"/>
      <c r="T101" s="148"/>
      <c r="U101" s="148"/>
      <c r="V101" s="148"/>
      <c r="W101" s="148"/>
      <c r="X101" s="148"/>
      <c r="Y101" s="148"/>
      <c r="Z101" s="424">
        <v>3</v>
      </c>
      <c r="AA101" s="425"/>
      <c r="AB101" s="425"/>
      <c r="AC101" s="425"/>
      <c r="AD101" s="425"/>
      <c r="AE101" s="425"/>
      <c r="AF101" s="425"/>
      <c r="AG101" s="425"/>
      <c r="AH101" s="425"/>
      <c r="AI101" s="426"/>
      <c r="AJ101" s="148" t="s">
        <v>15</v>
      </c>
      <c r="AK101" s="148"/>
      <c r="AL101" s="148"/>
      <c r="AM101" s="148"/>
      <c r="AN101" s="148"/>
      <c r="AO101" s="148"/>
      <c r="AP101" s="148"/>
      <c r="AQ101" s="148"/>
      <c r="AR101" s="148"/>
      <c r="AS101" s="149"/>
    </row>
    <row r="102" spans="2:45" ht="24.6" customHeight="1" thickBot="1">
      <c r="B102" s="155"/>
      <c r="C102" s="156"/>
      <c r="D102" s="156"/>
      <c r="E102" s="323"/>
      <c r="F102" s="153"/>
      <c r="G102" s="150"/>
      <c r="H102" s="150"/>
      <c r="I102" s="150"/>
      <c r="J102" s="150"/>
      <c r="K102" s="150"/>
      <c r="L102" s="150"/>
      <c r="M102" s="150"/>
      <c r="N102" s="150"/>
      <c r="O102" s="151"/>
      <c r="P102" s="153"/>
      <c r="Q102" s="150"/>
      <c r="R102" s="150"/>
      <c r="S102" s="150"/>
      <c r="T102" s="150"/>
      <c r="U102" s="150"/>
      <c r="V102" s="150"/>
      <c r="W102" s="150"/>
      <c r="X102" s="150"/>
      <c r="Y102" s="150"/>
      <c r="Z102" s="427"/>
      <c r="AA102" s="428"/>
      <c r="AB102" s="428"/>
      <c r="AC102" s="428"/>
      <c r="AD102" s="428"/>
      <c r="AE102" s="428"/>
      <c r="AF102" s="428"/>
      <c r="AG102" s="428"/>
      <c r="AH102" s="428"/>
      <c r="AI102" s="429"/>
      <c r="AJ102" s="150"/>
      <c r="AK102" s="150"/>
      <c r="AL102" s="150"/>
      <c r="AM102" s="150"/>
      <c r="AN102" s="150"/>
      <c r="AO102" s="150"/>
      <c r="AP102" s="150"/>
      <c r="AQ102" s="150"/>
      <c r="AR102" s="150"/>
      <c r="AS102" s="151"/>
    </row>
    <row r="103" spans="2:45" ht="36" customHeight="1" thickBot="1">
      <c r="B103" s="109" t="s">
        <v>60</v>
      </c>
      <c r="C103" s="243"/>
      <c r="D103" s="325"/>
      <c r="E103" s="326"/>
      <c r="F103" s="329" t="s">
        <v>61</v>
      </c>
      <c r="G103" s="327"/>
      <c r="H103" s="327"/>
      <c r="I103" s="327"/>
      <c r="J103" s="247"/>
      <c r="K103" s="329" t="s">
        <v>61</v>
      </c>
      <c r="L103" s="327"/>
      <c r="M103" s="327"/>
      <c r="N103" s="327"/>
      <c r="O103" s="247"/>
      <c r="P103" s="329" t="s">
        <v>61</v>
      </c>
      <c r="Q103" s="327"/>
      <c r="R103" s="327"/>
      <c r="S103" s="327"/>
      <c r="T103" s="247"/>
      <c r="U103" s="329" t="s">
        <v>61</v>
      </c>
      <c r="V103" s="327"/>
      <c r="W103" s="327"/>
      <c r="X103" s="327"/>
      <c r="Y103" s="247"/>
      <c r="Z103" s="329" t="s">
        <v>61</v>
      </c>
      <c r="AA103" s="327"/>
      <c r="AB103" s="327"/>
      <c r="AC103" s="327"/>
      <c r="AD103" s="247"/>
      <c r="AE103" s="329" t="s">
        <v>61</v>
      </c>
      <c r="AF103" s="327"/>
      <c r="AG103" s="327"/>
      <c r="AH103" s="327"/>
      <c r="AI103" s="247"/>
      <c r="AJ103" s="329" t="s">
        <v>61</v>
      </c>
      <c r="AK103" s="327"/>
      <c r="AL103" s="327"/>
      <c r="AM103" s="327"/>
      <c r="AN103" s="247"/>
      <c r="AO103" s="329" t="s">
        <v>61</v>
      </c>
      <c r="AP103" s="327"/>
      <c r="AQ103" s="327"/>
      <c r="AR103" s="327"/>
      <c r="AS103" s="247"/>
    </row>
    <row r="104" spans="2:45" ht="36" customHeight="1" thickBot="1">
      <c r="B104" s="155" t="s">
        <v>62</v>
      </c>
      <c r="C104" s="323"/>
      <c r="D104" s="179"/>
      <c r="E104" s="324"/>
      <c r="F104" s="421" t="str">
        <f>IFERROR(100* ($D$106/$F$103),"0,00")</f>
        <v>0,00</v>
      </c>
      <c r="G104" s="422"/>
      <c r="H104" s="422"/>
      <c r="I104" s="422"/>
      <c r="J104" s="423"/>
      <c r="K104" s="421" t="str">
        <f>IFERROR(100* ($D$107/$K$103),"0,00")</f>
        <v>0,00</v>
      </c>
      <c r="L104" s="422"/>
      <c r="M104" s="422"/>
      <c r="N104" s="422"/>
      <c r="O104" s="423"/>
      <c r="P104" s="421" t="str">
        <f>IFERROR(100* ($D$106/$P$103),"0,00")</f>
        <v>0,00</v>
      </c>
      <c r="Q104" s="422"/>
      <c r="R104" s="422"/>
      <c r="S104" s="422"/>
      <c r="T104" s="423"/>
      <c r="U104" s="421" t="str">
        <f>IFERROR(100* ($D$107/$U$103),"0,00")</f>
        <v>0,00</v>
      </c>
      <c r="V104" s="422"/>
      <c r="W104" s="422"/>
      <c r="X104" s="422"/>
      <c r="Y104" s="423"/>
      <c r="Z104" s="421" t="str">
        <f>IFERROR(100* ($D$106/$Z$103),"0,00")</f>
        <v>0,00</v>
      </c>
      <c r="AA104" s="422"/>
      <c r="AB104" s="422"/>
      <c r="AC104" s="422"/>
      <c r="AD104" s="423"/>
      <c r="AE104" s="421" t="str">
        <f>IFERROR(100* ($D$107/$AE$103),"0,00")</f>
        <v>0,00</v>
      </c>
      <c r="AF104" s="422"/>
      <c r="AG104" s="422"/>
      <c r="AH104" s="422"/>
      <c r="AI104" s="423"/>
      <c r="AJ104" s="421" t="str">
        <f>IFERROR(100* ($D$106/$AJ$103),"0,00")</f>
        <v>0,00</v>
      </c>
      <c r="AK104" s="422"/>
      <c r="AL104" s="422"/>
      <c r="AM104" s="422"/>
      <c r="AN104" s="423"/>
      <c r="AO104" s="421" t="str">
        <f>IFERROR(100* ($D$107/$AO$103),"0,00")</f>
        <v>0,00</v>
      </c>
      <c r="AP104" s="422"/>
      <c r="AQ104" s="422"/>
      <c r="AR104" s="422"/>
      <c r="AS104" s="423"/>
    </row>
    <row r="105" spans="2:45" ht="39" customHeight="1">
      <c r="B105" s="412" t="s">
        <v>84</v>
      </c>
      <c r="C105" s="413"/>
      <c r="D105" s="413"/>
      <c r="E105" s="413"/>
      <c r="F105" s="413"/>
      <c r="G105" s="413"/>
      <c r="H105" s="413"/>
      <c r="I105" s="413"/>
      <c r="J105" s="413"/>
      <c r="K105" s="413"/>
      <c r="L105" s="413"/>
      <c r="M105" s="413"/>
      <c r="N105" s="413"/>
      <c r="O105" s="414"/>
      <c r="P105" s="74"/>
      <c r="Q105" s="74"/>
      <c r="R105" s="74"/>
      <c r="S105" s="74"/>
      <c r="T105" s="7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5"/>
    </row>
    <row r="106" spans="2:45" ht="46.9" customHeight="1">
      <c r="B106" s="262" t="s">
        <v>64</v>
      </c>
      <c r="C106" s="263"/>
      <c r="D106" s="400" t="s">
        <v>61</v>
      </c>
      <c r="E106" s="40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2"/>
    </row>
    <row r="107" spans="2:45" ht="52.9" customHeight="1" thickBot="1">
      <c r="B107" s="232" t="s">
        <v>65</v>
      </c>
      <c r="C107" s="233"/>
      <c r="D107" s="402" t="s">
        <v>61</v>
      </c>
      <c r="E107" s="403"/>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7"/>
    </row>
    <row r="108" spans="2:45">
      <c r="B108" s="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2"/>
    </row>
    <row r="109" spans="2:45">
      <c r="B109" s="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2"/>
    </row>
    <row r="110" spans="2:45" ht="24" thickBot="1">
      <c r="B110" s="14" t="s">
        <v>66</v>
      </c>
      <c r="C110" s="6"/>
      <c r="D110" s="6"/>
      <c r="E110" s="6"/>
      <c r="F110" s="6"/>
      <c r="G110" s="6"/>
      <c r="H110" s="6"/>
      <c r="I110" s="6"/>
      <c r="J110" s="6"/>
      <c r="K110" s="6"/>
      <c r="L110" s="6"/>
      <c r="M110" s="6"/>
      <c r="N110" s="6"/>
      <c r="O110" s="6"/>
      <c r="P110" s="6"/>
      <c r="Q110" s="6"/>
      <c r="R110" s="6"/>
      <c r="S110" s="6"/>
      <c r="T110" s="6"/>
      <c r="U110" s="6"/>
      <c r="V110" s="6"/>
      <c r="W110" s="6"/>
      <c r="X110" s="6"/>
      <c r="Y110" s="6"/>
      <c r="Z110" s="1"/>
      <c r="AA110" s="1"/>
      <c r="AB110" s="1"/>
      <c r="AC110" s="1"/>
      <c r="AD110" s="1"/>
      <c r="AE110" s="1"/>
      <c r="AF110" s="1"/>
      <c r="AG110" s="1"/>
      <c r="AH110" s="1"/>
      <c r="AI110" s="1"/>
      <c r="AJ110" s="6"/>
      <c r="AK110" s="6"/>
      <c r="AL110" s="6"/>
      <c r="AM110" s="6"/>
      <c r="AN110" s="6"/>
      <c r="AO110" s="6"/>
      <c r="AP110" s="6"/>
      <c r="AQ110" s="6"/>
      <c r="AR110" s="6"/>
      <c r="AS110" s="7"/>
    </row>
    <row r="111" spans="2:45" ht="24" customHeight="1">
      <c r="B111" s="249" t="s">
        <v>14</v>
      </c>
      <c r="C111" s="250"/>
      <c r="D111" s="250"/>
      <c r="E111" s="251"/>
      <c r="F111" s="159">
        <v>1</v>
      </c>
      <c r="G111" s="160"/>
      <c r="H111" s="160"/>
      <c r="I111" s="160"/>
      <c r="J111" s="160"/>
      <c r="K111" s="160"/>
      <c r="L111" s="160"/>
      <c r="M111" s="160"/>
      <c r="N111" s="160"/>
      <c r="O111" s="161"/>
      <c r="P111" s="159">
        <v>2</v>
      </c>
      <c r="Q111" s="160"/>
      <c r="R111" s="160"/>
      <c r="S111" s="160"/>
      <c r="T111" s="160"/>
      <c r="U111" s="160"/>
      <c r="V111" s="160"/>
      <c r="W111" s="160"/>
      <c r="X111" s="160"/>
      <c r="Y111" s="160"/>
      <c r="Z111" s="415">
        <v>3</v>
      </c>
      <c r="AA111" s="416"/>
      <c r="AB111" s="416"/>
      <c r="AC111" s="416"/>
      <c r="AD111" s="416"/>
      <c r="AE111" s="416"/>
      <c r="AF111" s="416"/>
      <c r="AG111" s="416"/>
      <c r="AH111" s="416"/>
      <c r="AI111" s="417"/>
      <c r="AJ111" s="160" t="s">
        <v>15</v>
      </c>
      <c r="AK111" s="160"/>
      <c r="AL111" s="160"/>
      <c r="AM111" s="160"/>
      <c r="AN111" s="160"/>
      <c r="AO111" s="160"/>
      <c r="AP111" s="160"/>
      <c r="AQ111" s="160"/>
      <c r="AR111" s="160"/>
      <c r="AS111" s="161"/>
    </row>
    <row r="112" spans="2:45" ht="15.75" thickBot="1">
      <c r="B112" s="252"/>
      <c r="C112" s="253"/>
      <c r="D112" s="253"/>
      <c r="E112" s="254"/>
      <c r="F112" s="162"/>
      <c r="G112" s="163"/>
      <c r="H112" s="163"/>
      <c r="I112" s="163"/>
      <c r="J112" s="163"/>
      <c r="K112" s="163"/>
      <c r="L112" s="163"/>
      <c r="M112" s="163"/>
      <c r="N112" s="163"/>
      <c r="O112" s="164"/>
      <c r="P112" s="162"/>
      <c r="Q112" s="163"/>
      <c r="R112" s="163"/>
      <c r="S112" s="163"/>
      <c r="T112" s="163"/>
      <c r="U112" s="163"/>
      <c r="V112" s="163"/>
      <c r="W112" s="163"/>
      <c r="X112" s="163"/>
      <c r="Y112" s="163"/>
      <c r="Z112" s="418"/>
      <c r="AA112" s="419"/>
      <c r="AB112" s="419"/>
      <c r="AC112" s="419"/>
      <c r="AD112" s="419"/>
      <c r="AE112" s="419"/>
      <c r="AF112" s="419"/>
      <c r="AG112" s="419"/>
      <c r="AH112" s="419"/>
      <c r="AI112" s="420"/>
      <c r="AJ112" s="163"/>
      <c r="AK112" s="163"/>
      <c r="AL112" s="163"/>
      <c r="AM112" s="163"/>
      <c r="AN112" s="163"/>
      <c r="AO112" s="163"/>
      <c r="AP112" s="163"/>
      <c r="AQ112" s="163"/>
      <c r="AR112" s="163"/>
      <c r="AS112" s="164"/>
    </row>
    <row r="113" spans="2:45" ht="34.15" customHeight="1" thickBot="1">
      <c r="B113" s="109" t="s">
        <v>67</v>
      </c>
      <c r="C113" s="147"/>
      <c r="D113" s="175"/>
      <c r="E113" s="244"/>
      <c r="F113" s="95">
        <f>IFERROR(($F$97*$D$116) + ($F$104*$D$117), "0,00")</f>
        <v>0</v>
      </c>
      <c r="G113" s="327"/>
      <c r="H113" s="327"/>
      <c r="I113" s="327"/>
      <c r="J113" s="247"/>
      <c r="K113" s="95">
        <f>IFERROR(($K$97*$D$116) + ($K$104*$D$117), "0,00")</f>
        <v>0</v>
      </c>
      <c r="L113" s="327"/>
      <c r="M113" s="327"/>
      <c r="N113" s="327"/>
      <c r="O113" s="247"/>
      <c r="P113" s="95">
        <f>IFERROR(($P$97*$D$116) + ($P$104*$D$117), "0,00")</f>
        <v>0</v>
      </c>
      <c r="Q113" s="327"/>
      <c r="R113" s="327"/>
      <c r="S113" s="327"/>
      <c r="T113" s="247"/>
      <c r="U113" s="95">
        <f>IFERROR(($U$97*$D$116) + ($U$104*$D$117), "0,00")</f>
        <v>0</v>
      </c>
      <c r="V113" s="327"/>
      <c r="W113" s="327"/>
      <c r="X113" s="327"/>
      <c r="Y113" s="247"/>
      <c r="Z113" s="95">
        <f>IFERROR(($Z$97*$D$116) + ($Z$104*$D$117), "0,00")</f>
        <v>0</v>
      </c>
      <c r="AA113" s="327"/>
      <c r="AB113" s="327"/>
      <c r="AC113" s="327"/>
      <c r="AD113" s="247"/>
      <c r="AE113" s="95">
        <f>IFERROR(($AE$97*$D$116) + ($AE$104*$D$117), "0,00")</f>
        <v>0</v>
      </c>
      <c r="AF113" s="327"/>
      <c r="AG113" s="327"/>
      <c r="AH113" s="327"/>
      <c r="AI113" s="247"/>
      <c r="AJ113" s="95">
        <f>IFERROR(($AJ$97*$D$116) + ($AJ$104*$D$117), "0,00")</f>
        <v>0</v>
      </c>
      <c r="AK113" s="327"/>
      <c r="AL113" s="327"/>
      <c r="AM113" s="327"/>
      <c r="AN113" s="247"/>
      <c r="AO113" s="95">
        <f>IFERROR(($AO$97*0.75) + ($AO$104*0.25), "0,00")</f>
        <v>0</v>
      </c>
      <c r="AP113" s="327"/>
      <c r="AQ113" s="327"/>
      <c r="AR113" s="327"/>
      <c r="AS113" s="247"/>
    </row>
    <row r="114" spans="2:45" ht="34.15" customHeight="1" thickBot="1">
      <c r="B114" s="109" t="s">
        <v>85</v>
      </c>
      <c r="C114" s="243"/>
      <c r="D114" s="404"/>
      <c r="E114" s="405"/>
      <c r="F114" s="95"/>
      <c r="G114" s="327"/>
      <c r="H114" s="327"/>
      <c r="I114" s="327"/>
      <c r="J114" s="247"/>
      <c r="K114" s="95"/>
      <c r="L114" s="327"/>
      <c r="M114" s="327"/>
      <c r="N114" s="327"/>
      <c r="O114" s="247"/>
      <c r="P114" s="95"/>
      <c r="Q114" s="327"/>
      <c r="R114" s="327"/>
      <c r="S114" s="327"/>
      <c r="T114" s="247"/>
      <c r="U114" s="95"/>
      <c r="V114" s="327"/>
      <c r="W114" s="327"/>
      <c r="X114" s="327"/>
      <c r="Y114" s="247"/>
      <c r="Z114" s="95"/>
      <c r="AA114" s="327"/>
      <c r="AB114" s="327"/>
      <c r="AC114" s="327"/>
      <c r="AD114" s="247"/>
      <c r="AE114" s="95"/>
      <c r="AF114" s="327"/>
      <c r="AG114" s="327"/>
      <c r="AH114" s="327"/>
      <c r="AI114" s="247"/>
      <c r="AJ114" s="95"/>
      <c r="AK114" s="327"/>
      <c r="AL114" s="327"/>
      <c r="AM114" s="327"/>
      <c r="AN114" s="247"/>
      <c r="AO114" s="95"/>
      <c r="AP114" s="327"/>
      <c r="AQ114" s="327"/>
      <c r="AR114" s="327"/>
      <c r="AS114" s="247"/>
    </row>
    <row r="115" spans="2:45" ht="30.75" customHeight="1">
      <c r="B115" s="70" t="s">
        <v>88</v>
      </c>
      <c r="C115" s="71"/>
      <c r="D115" s="65"/>
      <c r="E115" s="65"/>
      <c r="F115" s="65"/>
      <c r="G115" s="65"/>
      <c r="H115" s="65"/>
      <c r="I115" s="65"/>
      <c r="J115" s="66"/>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2"/>
    </row>
    <row r="116" spans="2:45" ht="30.75" customHeight="1">
      <c r="B116" s="409" t="s">
        <v>70</v>
      </c>
      <c r="C116" s="410"/>
      <c r="D116" s="264">
        <v>0.75</v>
      </c>
      <c r="E116" s="265"/>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2"/>
    </row>
    <row r="117" spans="2:45" ht="28.5" customHeight="1">
      <c r="B117" s="411" t="s">
        <v>71</v>
      </c>
      <c r="C117" s="399"/>
      <c r="D117" s="266">
        <v>0.25</v>
      </c>
      <c r="E117" s="267"/>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2"/>
    </row>
    <row r="118" spans="2:45" ht="35.25" customHeight="1" thickBot="1">
      <c r="B118" s="8"/>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2"/>
    </row>
    <row r="119" spans="2:45" ht="49.15" customHeight="1">
      <c r="B119" s="168" t="s">
        <v>72</v>
      </c>
      <c r="C119" s="169"/>
      <c r="D119" s="174"/>
      <c r="E119" s="175"/>
      <c r="F119" s="234"/>
      <c r="G119" s="235"/>
      <c r="H119" s="235"/>
      <c r="I119" s="235"/>
      <c r="J119" s="235"/>
      <c r="K119" s="235"/>
      <c r="L119" s="235"/>
      <c r="M119" s="235"/>
      <c r="N119" s="235"/>
      <c r="O119" s="235"/>
      <c r="P119" s="234"/>
      <c r="Q119" s="235"/>
      <c r="R119" s="235"/>
      <c r="S119" s="235"/>
      <c r="T119" s="235"/>
      <c r="U119" s="235"/>
      <c r="V119" s="235"/>
      <c r="W119" s="235"/>
      <c r="X119" s="235"/>
      <c r="Y119" s="235"/>
      <c r="Z119" s="234"/>
      <c r="AA119" s="235"/>
      <c r="AB119" s="235"/>
      <c r="AC119" s="235"/>
      <c r="AD119" s="235"/>
      <c r="AE119" s="235"/>
      <c r="AF119" s="235"/>
      <c r="AG119" s="235"/>
      <c r="AH119" s="235"/>
      <c r="AI119" s="235"/>
      <c r="AJ119" s="234"/>
      <c r="AK119" s="235"/>
      <c r="AL119" s="235"/>
      <c r="AM119" s="235"/>
      <c r="AN119" s="235"/>
      <c r="AO119" s="235"/>
      <c r="AP119" s="235"/>
      <c r="AQ119" s="235"/>
      <c r="AR119" s="235"/>
      <c r="AS119" s="240"/>
    </row>
    <row r="120" spans="2:45" ht="14.65" customHeight="1">
      <c r="B120" s="170"/>
      <c r="C120" s="171"/>
      <c r="D120" s="176"/>
      <c r="E120" s="177"/>
      <c r="F120" s="236"/>
      <c r="G120" s="237"/>
      <c r="H120" s="237"/>
      <c r="I120" s="237"/>
      <c r="J120" s="237"/>
      <c r="K120" s="237"/>
      <c r="L120" s="237"/>
      <c r="M120" s="237"/>
      <c r="N120" s="237"/>
      <c r="O120" s="237"/>
      <c r="P120" s="236"/>
      <c r="Q120" s="237"/>
      <c r="R120" s="237"/>
      <c r="S120" s="237"/>
      <c r="T120" s="237"/>
      <c r="U120" s="237"/>
      <c r="V120" s="237"/>
      <c r="W120" s="237"/>
      <c r="X120" s="237"/>
      <c r="Y120" s="237"/>
      <c r="Z120" s="236"/>
      <c r="AA120" s="237"/>
      <c r="AB120" s="237"/>
      <c r="AC120" s="237"/>
      <c r="AD120" s="237"/>
      <c r="AE120" s="237"/>
      <c r="AF120" s="237"/>
      <c r="AG120" s="237"/>
      <c r="AH120" s="237"/>
      <c r="AI120" s="237"/>
      <c r="AJ120" s="236"/>
      <c r="AK120" s="237"/>
      <c r="AL120" s="237"/>
      <c r="AM120" s="237"/>
      <c r="AN120" s="237"/>
      <c r="AO120" s="237"/>
      <c r="AP120" s="237"/>
      <c r="AQ120" s="237"/>
      <c r="AR120" s="237"/>
      <c r="AS120" s="241"/>
    </row>
    <row r="121" spans="2:45" ht="14.65" customHeight="1">
      <c r="B121" s="170"/>
      <c r="C121" s="171"/>
      <c r="D121" s="176"/>
      <c r="E121" s="177"/>
      <c r="F121" s="236"/>
      <c r="G121" s="237"/>
      <c r="H121" s="237"/>
      <c r="I121" s="237"/>
      <c r="J121" s="237"/>
      <c r="K121" s="237"/>
      <c r="L121" s="237"/>
      <c r="M121" s="237"/>
      <c r="N121" s="237"/>
      <c r="O121" s="237"/>
      <c r="P121" s="236"/>
      <c r="Q121" s="237"/>
      <c r="R121" s="237"/>
      <c r="S121" s="237"/>
      <c r="T121" s="237"/>
      <c r="U121" s="237"/>
      <c r="V121" s="237"/>
      <c r="W121" s="237"/>
      <c r="X121" s="237"/>
      <c r="Y121" s="237"/>
      <c r="Z121" s="236"/>
      <c r="AA121" s="237"/>
      <c r="AB121" s="237"/>
      <c r="AC121" s="237"/>
      <c r="AD121" s="237"/>
      <c r="AE121" s="237"/>
      <c r="AF121" s="237"/>
      <c r="AG121" s="237"/>
      <c r="AH121" s="237"/>
      <c r="AI121" s="237"/>
      <c r="AJ121" s="236"/>
      <c r="AK121" s="237"/>
      <c r="AL121" s="237"/>
      <c r="AM121" s="237"/>
      <c r="AN121" s="237"/>
      <c r="AO121" s="237"/>
      <c r="AP121" s="237"/>
      <c r="AQ121" s="237"/>
      <c r="AR121" s="237"/>
      <c r="AS121" s="241"/>
    </row>
    <row r="122" spans="2:45" ht="14.65" customHeight="1">
      <c r="B122" s="170"/>
      <c r="C122" s="171"/>
      <c r="D122" s="176"/>
      <c r="E122" s="177"/>
      <c r="F122" s="236"/>
      <c r="G122" s="237"/>
      <c r="H122" s="237"/>
      <c r="I122" s="237"/>
      <c r="J122" s="237"/>
      <c r="K122" s="237"/>
      <c r="L122" s="237"/>
      <c r="M122" s="237"/>
      <c r="N122" s="237"/>
      <c r="O122" s="237"/>
      <c r="P122" s="236"/>
      <c r="Q122" s="237"/>
      <c r="R122" s="237"/>
      <c r="S122" s="237"/>
      <c r="T122" s="237"/>
      <c r="U122" s="237"/>
      <c r="V122" s="237"/>
      <c r="W122" s="237"/>
      <c r="X122" s="237"/>
      <c r="Y122" s="237"/>
      <c r="Z122" s="236"/>
      <c r="AA122" s="237"/>
      <c r="AB122" s="237"/>
      <c r="AC122" s="237"/>
      <c r="AD122" s="237"/>
      <c r="AE122" s="237"/>
      <c r="AF122" s="237"/>
      <c r="AG122" s="237"/>
      <c r="AH122" s="237"/>
      <c r="AI122" s="237"/>
      <c r="AJ122" s="236"/>
      <c r="AK122" s="237"/>
      <c r="AL122" s="237"/>
      <c r="AM122" s="237"/>
      <c r="AN122" s="237"/>
      <c r="AO122" s="237"/>
      <c r="AP122" s="237"/>
      <c r="AQ122" s="237"/>
      <c r="AR122" s="237"/>
      <c r="AS122" s="241"/>
    </row>
    <row r="123" spans="2:45" ht="14.65" customHeight="1">
      <c r="B123" s="170"/>
      <c r="C123" s="171"/>
      <c r="D123" s="176"/>
      <c r="E123" s="177"/>
      <c r="F123" s="236"/>
      <c r="G123" s="237"/>
      <c r="H123" s="237"/>
      <c r="I123" s="237"/>
      <c r="J123" s="237"/>
      <c r="K123" s="237"/>
      <c r="L123" s="237"/>
      <c r="M123" s="237"/>
      <c r="N123" s="237"/>
      <c r="O123" s="237"/>
      <c r="P123" s="236"/>
      <c r="Q123" s="237"/>
      <c r="R123" s="237"/>
      <c r="S123" s="237"/>
      <c r="T123" s="237"/>
      <c r="U123" s="237"/>
      <c r="V123" s="237"/>
      <c r="W123" s="237"/>
      <c r="X123" s="237"/>
      <c r="Y123" s="237"/>
      <c r="Z123" s="236"/>
      <c r="AA123" s="237"/>
      <c r="AB123" s="237"/>
      <c r="AC123" s="237"/>
      <c r="AD123" s="237"/>
      <c r="AE123" s="237"/>
      <c r="AF123" s="237"/>
      <c r="AG123" s="237"/>
      <c r="AH123" s="237"/>
      <c r="AI123" s="237"/>
      <c r="AJ123" s="236"/>
      <c r="AK123" s="237"/>
      <c r="AL123" s="237"/>
      <c r="AM123" s="237"/>
      <c r="AN123" s="237"/>
      <c r="AO123" s="237"/>
      <c r="AP123" s="237"/>
      <c r="AQ123" s="237"/>
      <c r="AR123" s="237"/>
      <c r="AS123" s="241"/>
    </row>
    <row r="124" spans="2:45" ht="13.5" customHeight="1">
      <c r="B124" s="170"/>
      <c r="C124" s="171"/>
      <c r="D124" s="176"/>
      <c r="E124" s="177"/>
      <c r="F124" s="236"/>
      <c r="G124" s="237"/>
      <c r="H124" s="237"/>
      <c r="I124" s="237"/>
      <c r="J124" s="237"/>
      <c r="K124" s="237"/>
      <c r="L124" s="237"/>
      <c r="M124" s="237"/>
      <c r="N124" s="237"/>
      <c r="O124" s="237"/>
      <c r="P124" s="236"/>
      <c r="Q124" s="237"/>
      <c r="R124" s="237"/>
      <c r="S124" s="237"/>
      <c r="T124" s="237"/>
      <c r="U124" s="237"/>
      <c r="V124" s="237"/>
      <c r="W124" s="237"/>
      <c r="X124" s="237"/>
      <c r="Y124" s="237"/>
      <c r="Z124" s="236"/>
      <c r="AA124" s="237"/>
      <c r="AB124" s="237"/>
      <c r="AC124" s="237"/>
      <c r="AD124" s="237"/>
      <c r="AE124" s="237"/>
      <c r="AF124" s="237"/>
      <c r="AG124" s="237"/>
      <c r="AH124" s="237"/>
      <c r="AI124" s="237"/>
      <c r="AJ124" s="236"/>
      <c r="AK124" s="237"/>
      <c r="AL124" s="237"/>
      <c r="AM124" s="237"/>
      <c r="AN124" s="237"/>
      <c r="AO124" s="237"/>
      <c r="AP124" s="237"/>
      <c r="AQ124" s="237"/>
      <c r="AR124" s="237"/>
      <c r="AS124" s="241"/>
    </row>
    <row r="125" spans="2:45" ht="13.15" customHeight="1" thickBot="1">
      <c r="B125" s="172"/>
      <c r="C125" s="173"/>
      <c r="D125" s="178"/>
      <c r="E125" s="179"/>
      <c r="F125" s="238"/>
      <c r="G125" s="239"/>
      <c r="H125" s="239"/>
      <c r="I125" s="239"/>
      <c r="J125" s="239"/>
      <c r="K125" s="239"/>
      <c r="L125" s="239"/>
      <c r="M125" s="239"/>
      <c r="N125" s="239"/>
      <c r="O125" s="239"/>
      <c r="P125" s="238"/>
      <c r="Q125" s="239"/>
      <c r="R125" s="239"/>
      <c r="S125" s="239"/>
      <c r="T125" s="239"/>
      <c r="U125" s="239"/>
      <c r="V125" s="239"/>
      <c r="W125" s="239"/>
      <c r="X125" s="239"/>
      <c r="Y125" s="239"/>
      <c r="Z125" s="238"/>
      <c r="AA125" s="239"/>
      <c r="AB125" s="239"/>
      <c r="AC125" s="239"/>
      <c r="AD125" s="239"/>
      <c r="AE125" s="239"/>
      <c r="AF125" s="239"/>
      <c r="AG125" s="239"/>
      <c r="AH125" s="239"/>
      <c r="AI125" s="239"/>
      <c r="AJ125" s="238"/>
      <c r="AK125" s="239"/>
      <c r="AL125" s="239"/>
      <c r="AM125" s="239"/>
      <c r="AN125" s="239"/>
      <c r="AO125" s="239"/>
      <c r="AP125" s="239"/>
      <c r="AQ125" s="239"/>
      <c r="AR125" s="239"/>
      <c r="AS125" s="242"/>
    </row>
    <row r="126" spans="2:45">
      <c r="B126" s="3"/>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5"/>
    </row>
    <row r="127" spans="2:45" ht="18">
      <c r="B127" s="13" t="s">
        <v>73</v>
      </c>
      <c r="C127" s="80"/>
      <c r="D127" s="80"/>
      <c r="E127" s="80"/>
      <c r="F127" s="80"/>
      <c r="G127" s="80"/>
      <c r="H127" s="80"/>
      <c r="I127" s="80"/>
      <c r="J127" s="80"/>
      <c r="K127" s="80"/>
      <c r="L127" s="80"/>
      <c r="M127" s="80"/>
      <c r="N127" s="80"/>
      <c r="O127" s="80"/>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2"/>
    </row>
    <row r="128" spans="2:45">
      <c r="B128" s="8"/>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2"/>
    </row>
    <row r="129" spans="2:45">
      <c r="B129" s="8"/>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2"/>
    </row>
    <row r="130" spans="2:45" ht="18" customHeight="1">
      <c r="B130" s="84" t="s">
        <v>74</v>
      </c>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3"/>
    </row>
    <row r="131" spans="2:45" ht="18" customHeight="1">
      <c r="B131" s="144"/>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2"/>
      <c r="AF131" s="142"/>
      <c r="AG131" s="142"/>
      <c r="AH131" s="142"/>
      <c r="AI131" s="142"/>
      <c r="AJ131" s="142"/>
      <c r="AK131" s="142"/>
      <c r="AL131" s="142"/>
      <c r="AM131" s="142"/>
      <c r="AN131" s="142"/>
      <c r="AO131" s="142"/>
      <c r="AP131" s="142"/>
      <c r="AQ131" s="142"/>
      <c r="AR131" s="142"/>
      <c r="AS131" s="143"/>
    </row>
    <row r="132" spans="2:45" ht="18" customHeight="1">
      <c r="B132" s="144"/>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3"/>
    </row>
    <row r="133" spans="2:45" ht="18" customHeight="1">
      <c r="B133" s="144"/>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3"/>
    </row>
    <row r="134" spans="2:45" ht="18" customHeight="1">
      <c r="B134" s="144"/>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142"/>
      <c r="AK134" s="142"/>
      <c r="AL134" s="142"/>
      <c r="AM134" s="142"/>
      <c r="AN134" s="142"/>
      <c r="AO134" s="142"/>
      <c r="AP134" s="142"/>
      <c r="AQ134" s="142"/>
      <c r="AR134" s="142"/>
      <c r="AS134" s="143"/>
    </row>
    <row r="135" spans="2:45" ht="18" customHeight="1">
      <c r="B135" s="144"/>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c r="AH135" s="142"/>
      <c r="AI135" s="142"/>
      <c r="AJ135" s="142"/>
      <c r="AK135" s="142"/>
      <c r="AL135" s="142"/>
      <c r="AM135" s="142"/>
      <c r="AN135" s="142"/>
      <c r="AO135" s="142"/>
      <c r="AP135" s="142"/>
      <c r="AQ135" s="142"/>
      <c r="AR135" s="142"/>
      <c r="AS135" s="143"/>
    </row>
    <row r="136" spans="2:45" ht="18" customHeight="1">
      <c r="B136" s="144"/>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3"/>
    </row>
    <row r="137" spans="2:45" ht="18" customHeight="1">
      <c r="B137" s="144"/>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3"/>
    </row>
    <row r="138" spans="2:45" ht="18" customHeight="1">
      <c r="B138" s="144"/>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3"/>
    </row>
    <row r="139" spans="2:45" ht="18" customHeight="1">
      <c r="B139" s="144"/>
      <c r="C139" s="142"/>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c r="AA139" s="142"/>
      <c r="AB139" s="142"/>
      <c r="AC139" s="142"/>
      <c r="AD139" s="142"/>
      <c r="AE139" s="142"/>
      <c r="AF139" s="142"/>
      <c r="AG139" s="142"/>
      <c r="AH139" s="142"/>
      <c r="AI139" s="142"/>
      <c r="AJ139" s="142"/>
      <c r="AK139" s="142"/>
      <c r="AL139" s="142"/>
      <c r="AM139" s="142"/>
      <c r="AN139" s="142"/>
      <c r="AO139" s="142"/>
      <c r="AP139" s="142"/>
      <c r="AQ139" s="142"/>
      <c r="AR139" s="142"/>
      <c r="AS139" s="143"/>
    </row>
    <row r="140" spans="2:45" ht="18.75" thickBot="1">
      <c r="B140" s="17"/>
      <c r="C140" s="18"/>
      <c r="D140" s="18"/>
      <c r="E140" s="18"/>
      <c r="F140" s="18"/>
      <c r="G140" s="18"/>
      <c r="H140" s="18"/>
      <c r="I140" s="18"/>
      <c r="J140" s="18"/>
      <c r="K140" s="18"/>
      <c r="L140" s="18"/>
      <c r="M140" s="18"/>
      <c r="N140" s="18"/>
      <c r="O140" s="18"/>
      <c r="P140" s="18"/>
      <c r="Q140" s="18"/>
      <c r="R140" s="18"/>
      <c r="S140" s="18"/>
      <c r="T140" s="18"/>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7"/>
    </row>
    <row r="141" spans="2:45" ht="34.15" customHeight="1" thickBot="1">
      <c r="B141" s="152" t="s">
        <v>75</v>
      </c>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c r="AG141" s="148"/>
      <c r="AH141" s="148"/>
      <c r="AI141" s="148"/>
      <c r="AJ141" s="148"/>
      <c r="AK141" s="148"/>
      <c r="AL141" s="148"/>
      <c r="AM141" s="148"/>
      <c r="AN141" s="148"/>
      <c r="AO141" s="148"/>
      <c r="AP141" s="148"/>
      <c r="AQ141" s="148"/>
      <c r="AR141" s="148"/>
      <c r="AS141" s="149"/>
    </row>
    <row r="142" spans="2:45" ht="35.25" customHeight="1" thickBot="1">
      <c r="B142" s="47" t="s">
        <v>76</v>
      </c>
      <c r="C142" s="275"/>
      <c r="D142" s="275"/>
      <c r="E142" s="275"/>
      <c r="F142" s="275"/>
      <c r="G142" s="275"/>
      <c r="H142" s="275"/>
      <c r="I142" s="275"/>
      <c r="J142" s="275"/>
      <c r="K142" s="275"/>
      <c r="L142" s="275"/>
      <c r="M142" s="275"/>
      <c r="N142" s="275"/>
      <c r="O142" s="275"/>
      <c r="P142" s="275"/>
      <c r="Q142" s="275"/>
      <c r="R142" s="275"/>
      <c r="S142" s="275"/>
      <c r="T142" s="276"/>
      <c r="U142" s="277" t="s">
        <v>77</v>
      </c>
      <c r="V142" s="278"/>
      <c r="W142" s="278"/>
      <c r="X142" s="278"/>
      <c r="Y142" s="278"/>
      <c r="Z142" s="279"/>
      <c r="AA142" s="19"/>
      <c r="AB142" s="19"/>
      <c r="AC142" s="19"/>
      <c r="AD142" s="280"/>
      <c r="AE142" s="275"/>
      <c r="AF142" s="275"/>
      <c r="AG142" s="275"/>
      <c r="AH142" s="275"/>
      <c r="AI142" s="275"/>
      <c r="AJ142" s="275"/>
      <c r="AK142" s="275"/>
      <c r="AL142" s="275"/>
      <c r="AM142" s="275"/>
      <c r="AN142" s="275"/>
      <c r="AO142" s="275"/>
      <c r="AP142" s="275"/>
      <c r="AQ142" s="275"/>
      <c r="AR142" s="275"/>
      <c r="AS142" s="276"/>
    </row>
    <row r="143" spans="2:45" ht="35.25" customHeight="1" thickBot="1">
      <c r="B143" s="47" t="s">
        <v>78</v>
      </c>
      <c r="C143" s="287"/>
      <c r="D143" s="287"/>
      <c r="E143" s="287"/>
      <c r="F143" s="287"/>
      <c r="G143" s="287"/>
      <c r="H143" s="287"/>
      <c r="I143" s="287"/>
      <c r="J143" s="287"/>
      <c r="K143" s="287"/>
      <c r="L143" s="287"/>
      <c r="M143" s="287"/>
      <c r="N143" s="287"/>
      <c r="O143" s="287"/>
      <c r="P143" s="287"/>
      <c r="Q143" s="287"/>
      <c r="R143" s="287"/>
      <c r="S143" s="287"/>
      <c r="T143" s="288"/>
      <c r="U143" s="277" t="s">
        <v>79</v>
      </c>
      <c r="V143" s="278"/>
      <c r="W143" s="278"/>
      <c r="X143" s="278"/>
      <c r="Y143" s="278"/>
      <c r="Z143" s="279"/>
      <c r="AA143" s="81"/>
      <c r="AB143" s="81"/>
      <c r="AC143" s="81"/>
      <c r="AD143" s="284"/>
      <c r="AE143" s="285"/>
      <c r="AF143" s="285"/>
      <c r="AG143" s="285"/>
      <c r="AH143" s="285"/>
      <c r="AI143" s="285"/>
      <c r="AJ143" s="285"/>
      <c r="AK143" s="285"/>
      <c r="AL143" s="285"/>
      <c r="AM143" s="285"/>
      <c r="AN143" s="285"/>
      <c r="AO143" s="285"/>
      <c r="AP143" s="285"/>
      <c r="AQ143" s="285"/>
      <c r="AR143" s="285"/>
      <c r="AS143" s="286"/>
    </row>
    <row r="144" spans="2:45" ht="29.65" customHeight="1" thickBot="1">
      <c r="B144" s="272"/>
      <c r="C144" s="273"/>
      <c r="D144" s="273"/>
      <c r="E144" s="273"/>
      <c r="F144" s="273"/>
      <c r="G144" s="273"/>
      <c r="H144" s="273"/>
      <c r="I144" s="273"/>
      <c r="J144" s="273"/>
      <c r="K144" s="273"/>
      <c r="L144" s="273"/>
      <c r="M144" s="273"/>
      <c r="N144" s="273"/>
      <c r="O144" s="273"/>
      <c r="P144" s="273"/>
      <c r="Q144" s="273"/>
      <c r="R144" s="273"/>
      <c r="S144" s="273"/>
      <c r="T144" s="273"/>
      <c r="U144" s="273"/>
      <c r="V144" s="273"/>
      <c r="W144" s="273"/>
      <c r="X144" s="273"/>
      <c r="Y144" s="273"/>
      <c r="Z144" s="273"/>
      <c r="AA144" s="273"/>
      <c r="AB144" s="273"/>
      <c r="AC144" s="273"/>
      <c r="AD144" s="273"/>
      <c r="AE144" s="273"/>
      <c r="AF144" s="273"/>
      <c r="AG144" s="273"/>
      <c r="AH144" s="273"/>
      <c r="AI144" s="273"/>
      <c r="AJ144" s="273"/>
      <c r="AK144" s="273"/>
      <c r="AL144" s="273"/>
      <c r="AM144" s="273"/>
      <c r="AN144" s="273"/>
      <c r="AO144" s="273"/>
      <c r="AP144" s="273"/>
      <c r="AQ144" s="273"/>
      <c r="AR144" s="273"/>
      <c r="AS144" s="274"/>
    </row>
    <row r="145" spans="2:45" ht="36.6" customHeight="1" thickBot="1">
      <c r="B145" s="10" t="s">
        <v>76</v>
      </c>
      <c r="C145" s="275"/>
      <c r="D145" s="275"/>
      <c r="E145" s="275"/>
      <c r="F145" s="275"/>
      <c r="G145" s="275"/>
      <c r="H145" s="275"/>
      <c r="I145" s="275"/>
      <c r="J145" s="275"/>
      <c r="K145" s="275"/>
      <c r="L145" s="275"/>
      <c r="M145" s="275"/>
      <c r="N145" s="275"/>
      <c r="O145" s="275"/>
      <c r="P145" s="275"/>
      <c r="Q145" s="275"/>
      <c r="R145" s="275"/>
      <c r="S145" s="275"/>
      <c r="T145" s="276"/>
      <c r="U145" s="277" t="s">
        <v>77</v>
      </c>
      <c r="V145" s="278"/>
      <c r="W145" s="278"/>
      <c r="X145" s="278"/>
      <c r="Y145" s="278"/>
      <c r="Z145" s="279"/>
      <c r="AA145" s="19"/>
      <c r="AB145" s="19"/>
      <c r="AC145" s="19"/>
      <c r="AD145" s="280"/>
      <c r="AE145" s="275"/>
      <c r="AF145" s="275"/>
      <c r="AG145" s="275"/>
      <c r="AH145" s="275"/>
      <c r="AI145" s="275"/>
      <c r="AJ145" s="275"/>
      <c r="AK145" s="275"/>
      <c r="AL145" s="275"/>
      <c r="AM145" s="275"/>
      <c r="AN145" s="275"/>
      <c r="AO145" s="275"/>
      <c r="AP145" s="275"/>
      <c r="AQ145" s="275"/>
      <c r="AR145" s="275"/>
      <c r="AS145" s="276"/>
    </row>
    <row r="146" spans="2:45" ht="34.5" customHeight="1" thickBot="1">
      <c r="B146" s="10" t="s">
        <v>78</v>
      </c>
      <c r="C146" s="287"/>
      <c r="D146" s="287"/>
      <c r="E146" s="287"/>
      <c r="F146" s="287"/>
      <c r="G146" s="287"/>
      <c r="H146" s="287"/>
      <c r="I146" s="287"/>
      <c r="J146" s="287"/>
      <c r="K146" s="287"/>
      <c r="L146" s="287"/>
      <c r="M146" s="287"/>
      <c r="N146" s="287"/>
      <c r="O146" s="287"/>
      <c r="P146" s="287"/>
      <c r="Q146" s="287"/>
      <c r="R146" s="287"/>
      <c r="S146" s="287"/>
      <c r="T146" s="288"/>
      <c r="U146" s="277" t="s">
        <v>79</v>
      </c>
      <c r="V146" s="278"/>
      <c r="W146" s="278"/>
      <c r="X146" s="278"/>
      <c r="Y146" s="278"/>
      <c r="Z146" s="279"/>
      <c r="AA146" s="81"/>
      <c r="AB146" s="81"/>
      <c r="AC146" s="81"/>
      <c r="AD146" s="284"/>
      <c r="AE146" s="285"/>
      <c r="AF146" s="285"/>
      <c r="AG146" s="285"/>
      <c r="AH146" s="285"/>
      <c r="AI146" s="285"/>
      <c r="AJ146" s="285"/>
      <c r="AK146" s="285"/>
      <c r="AL146" s="285"/>
      <c r="AM146" s="285"/>
      <c r="AN146" s="285"/>
      <c r="AO146" s="285"/>
      <c r="AP146" s="285"/>
      <c r="AQ146" s="285"/>
      <c r="AR146" s="285"/>
      <c r="AS146" s="286"/>
    </row>
    <row r="147" spans="2:45" ht="31.15" customHeight="1" thickBot="1">
      <c r="B147" s="272"/>
      <c r="C147" s="273"/>
      <c r="D147" s="273"/>
      <c r="E147" s="273"/>
      <c r="F147" s="273"/>
      <c r="G147" s="273"/>
      <c r="H147" s="273"/>
      <c r="I147" s="273"/>
      <c r="J147" s="273"/>
      <c r="K147" s="273"/>
      <c r="L147" s="273"/>
      <c r="M147" s="273"/>
      <c r="N147" s="273"/>
      <c r="O147" s="273"/>
      <c r="P147" s="273"/>
      <c r="Q147" s="273"/>
      <c r="R147" s="273"/>
      <c r="S147" s="273"/>
      <c r="T147" s="273"/>
      <c r="U147" s="273"/>
      <c r="V147" s="273"/>
      <c r="W147" s="273"/>
      <c r="X147" s="273"/>
      <c r="Y147" s="273"/>
      <c r="Z147" s="273"/>
      <c r="AA147" s="273"/>
      <c r="AB147" s="273"/>
      <c r="AC147" s="273"/>
      <c r="AD147" s="273"/>
      <c r="AE147" s="273"/>
      <c r="AF147" s="273"/>
      <c r="AG147" s="273"/>
      <c r="AH147" s="273"/>
      <c r="AI147" s="273"/>
      <c r="AJ147" s="273"/>
      <c r="AK147" s="273"/>
      <c r="AL147" s="273"/>
      <c r="AM147" s="273"/>
      <c r="AN147" s="273"/>
      <c r="AO147" s="273"/>
      <c r="AP147" s="273"/>
      <c r="AQ147" s="273"/>
      <c r="AR147" s="273"/>
      <c r="AS147" s="274"/>
    </row>
    <row r="148" spans="2:45" ht="39.6" customHeight="1" thickBot="1">
      <c r="B148" s="10" t="s">
        <v>76</v>
      </c>
      <c r="C148" s="275"/>
      <c r="D148" s="275"/>
      <c r="E148" s="275"/>
      <c r="F148" s="275"/>
      <c r="G148" s="275"/>
      <c r="H148" s="275"/>
      <c r="I148" s="275"/>
      <c r="J148" s="275"/>
      <c r="K148" s="275"/>
      <c r="L148" s="275"/>
      <c r="M148" s="275"/>
      <c r="N148" s="275"/>
      <c r="O148" s="275"/>
      <c r="P148" s="275"/>
      <c r="Q148" s="275"/>
      <c r="R148" s="275"/>
      <c r="S148" s="275"/>
      <c r="T148" s="276"/>
      <c r="U148" s="277" t="s">
        <v>77</v>
      </c>
      <c r="V148" s="278"/>
      <c r="W148" s="278"/>
      <c r="X148" s="278"/>
      <c r="Y148" s="278"/>
      <c r="Z148" s="279"/>
      <c r="AA148" s="19"/>
      <c r="AB148" s="19"/>
      <c r="AC148" s="19"/>
      <c r="AD148" s="280"/>
      <c r="AE148" s="275"/>
      <c r="AF148" s="275"/>
      <c r="AG148" s="275"/>
      <c r="AH148" s="275"/>
      <c r="AI148" s="275"/>
      <c r="AJ148" s="275"/>
      <c r="AK148" s="275"/>
      <c r="AL148" s="275"/>
      <c r="AM148" s="275"/>
      <c r="AN148" s="275"/>
      <c r="AO148" s="275"/>
      <c r="AP148" s="275"/>
      <c r="AQ148" s="275"/>
      <c r="AR148" s="275"/>
      <c r="AS148" s="276"/>
    </row>
    <row r="149" spans="2:45" ht="39.6" customHeight="1" thickBot="1">
      <c r="B149" s="10" t="s">
        <v>78</v>
      </c>
      <c r="C149" s="280"/>
      <c r="D149" s="275"/>
      <c r="E149" s="275"/>
      <c r="F149" s="275"/>
      <c r="G149" s="275"/>
      <c r="H149" s="275"/>
      <c r="I149" s="275"/>
      <c r="J149" s="275"/>
      <c r="K149" s="275"/>
      <c r="L149" s="275"/>
      <c r="M149" s="275"/>
      <c r="N149" s="275"/>
      <c r="O149" s="275"/>
      <c r="P149" s="275"/>
      <c r="Q149" s="275"/>
      <c r="R149" s="275"/>
      <c r="S149" s="275"/>
      <c r="T149" s="276"/>
      <c r="U149" s="281" t="s">
        <v>79</v>
      </c>
      <c r="V149" s="282"/>
      <c r="W149" s="282"/>
      <c r="X149" s="282"/>
      <c r="Y149" s="282"/>
      <c r="Z149" s="283"/>
      <c r="AA149" s="22"/>
      <c r="AB149" s="22"/>
      <c r="AC149" s="22"/>
      <c r="AD149" s="284"/>
      <c r="AE149" s="285"/>
      <c r="AF149" s="285"/>
      <c r="AG149" s="285"/>
      <c r="AH149" s="285"/>
      <c r="AI149" s="285"/>
      <c r="AJ149" s="285"/>
      <c r="AK149" s="285"/>
      <c r="AL149" s="285"/>
      <c r="AM149" s="285"/>
      <c r="AN149" s="285"/>
      <c r="AO149" s="285"/>
      <c r="AP149" s="285"/>
      <c r="AQ149" s="285"/>
      <c r="AR149" s="285"/>
      <c r="AS149" s="286"/>
    </row>
    <row r="150" spans="2:45" ht="39.6" customHeight="1" thickBot="1">
      <c r="B150" s="53"/>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5"/>
    </row>
    <row r="151" spans="2:45" ht="37.5" customHeight="1" thickBot="1">
      <c r="B151" s="10" t="s">
        <v>76</v>
      </c>
      <c r="C151" s="275"/>
      <c r="D151" s="275"/>
      <c r="E151" s="275"/>
      <c r="F151" s="275"/>
      <c r="G151" s="275"/>
      <c r="H151" s="275"/>
      <c r="I151" s="275"/>
      <c r="J151" s="275"/>
      <c r="K151" s="275"/>
      <c r="L151" s="275"/>
      <c r="M151" s="275"/>
      <c r="N151" s="275"/>
      <c r="O151" s="275"/>
      <c r="P151" s="275"/>
      <c r="Q151" s="275"/>
      <c r="R151" s="275"/>
      <c r="S151" s="275"/>
      <c r="T151" s="276"/>
      <c r="U151" s="277" t="s">
        <v>77</v>
      </c>
      <c r="V151" s="278"/>
      <c r="W151" s="278"/>
      <c r="X151" s="278"/>
      <c r="Y151" s="278"/>
      <c r="Z151" s="279"/>
      <c r="AA151" s="19"/>
      <c r="AB151" s="19"/>
      <c r="AC151" s="19"/>
      <c r="AD151" s="280"/>
      <c r="AE151" s="275"/>
      <c r="AF151" s="275"/>
      <c r="AG151" s="275"/>
      <c r="AH151" s="275"/>
      <c r="AI151" s="275"/>
      <c r="AJ151" s="275"/>
      <c r="AK151" s="275"/>
      <c r="AL151" s="275"/>
      <c r="AM151" s="275"/>
      <c r="AN151" s="275"/>
      <c r="AO151" s="275"/>
      <c r="AP151" s="275"/>
      <c r="AQ151" s="275"/>
      <c r="AR151" s="275"/>
      <c r="AS151" s="276"/>
    </row>
    <row r="152" spans="2:45" ht="36" customHeight="1" thickBot="1">
      <c r="B152" s="10" t="s">
        <v>78</v>
      </c>
      <c r="C152" s="280"/>
      <c r="D152" s="275"/>
      <c r="E152" s="275"/>
      <c r="F152" s="275"/>
      <c r="G152" s="275"/>
      <c r="H152" s="275"/>
      <c r="I152" s="275"/>
      <c r="J152" s="275"/>
      <c r="K152" s="275"/>
      <c r="L152" s="275"/>
      <c r="M152" s="275"/>
      <c r="N152" s="275"/>
      <c r="O152" s="275"/>
      <c r="P152" s="275"/>
      <c r="Q152" s="275"/>
      <c r="R152" s="275"/>
      <c r="S152" s="275"/>
      <c r="T152" s="276"/>
      <c r="U152" s="281" t="s">
        <v>79</v>
      </c>
      <c r="V152" s="282"/>
      <c r="W152" s="282"/>
      <c r="X152" s="282"/>
      <c r="Y152" s="282"/>
      <c r="Z152" s="283"/>
      <c r="AA152" s="22"/>
      <c r="AB152" s="22"/>
      <c r="AC152" s="22"/>
      <c r="AD152" s="284"/>
      <c r="AE152" s="285"/>
      <c r="AF152" s="285"/>
      <c r="AG152" s="285"/>
      <c r="AH152" s="285"/>
      <c r="AI152" s="285"/>
      <c r="AJ152" s="285"/>
      <c r="AK152" s="285"/>
      <c r="AL152" s="285"/>
      <c r="AM152" s="285"/>
      <c r="AN152" s="285"/>
      <c r="AO152" s="285"/>
      <c r="AP152" s="285"/>
      <c r="AQ152" s="285"/>
      <c r="AR152" s="285"/>
      <c r="AS152" s="286"/>
    </row>
    <row r="153" spans="2:45" ht="36" customHeight="1" thickBot="1">
      <c r="B153" s="53"/>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5"/>
    </row>
    <row r="154" spans="2:45" ht="39" customHeight="1" thickBot="1">
      <c r="B154" s="10" t="s">
        <v>76</v>
      </c>
      <c r="C154" s="275"/>
      <c r="D154" s="275"/>
      <c r="E154" s="275"/>
      <c r="F154" s="275"/>
      <c r="G154" s="275"/>
      <c r="H154" s="275"/>
      <c r="I154" s="275"/>
      <c r="J154" s="275"/>
      <c r="K154" s="275"/>
      <c r="L154" s="275"/>
      <c r="M154" s="275"/>
      <c r="N154" s="275"/>
      <c r="O154" s="275"/>
      <c r="P154" s="275"/>
      <c r="Q154" s="275"/>
      <c r="R154" s="275"/>
      <c r="S154" s="275"/>
      <c r="T154" s="276"/>
      <c r="U154" s="277" t="s">
        <v>77</v>
      </c>
      <c r="V154" s="278"/>
      <c r="W154" s="278"/>
      <c r="X154" s="278"/>
      <c r="Y154" s="278"/>
      <c r="Z154" s="279"/>
      <c r="AA154" s="19"/>
      <c r="AB154" s="19"/>
      <c r="AC154" s="19"/>
      <c r="AD154" s="280"/>
      <c r="AE154" s="275"/>
      <c r="AF154" s="275"/>
      <c r="AG154" s="275"/>
      <c r="AH154" s="275"/>
      <c r="AI154" s="275"/>
      <c r="AJ154" s="275"/>
      <c r="AK154" s="275"/>
      <c r="AL154" s="275"/>
      <c r="AM154" s="275"/>
      <c r="AN154" s="275"/>
      <c r="AO154" s="275"/>
      <c r="AP154" s="275"/>
      <c r="AQ154" s="275"/>
      <c r="AR154" s="275"/>
      <c r="AS154" s="276"/>
    </row>
    <row r="155" spans="2:45" ht="37.5" customHeight="1" thickBot="1">
      <c r="B155" s="10" t="s">
        <v>78</v>
      </c>
      <c r="C155" s="280"/>
      <c r="D155" s="275"/>
      <c r="E155" s="275"/>
      <c r="F155" s="275"/>
      <c r="G155" s="275"/>
      <c r="H155" s="275"/>
      <c r="I155" s="275"/>
      <c r="J155" s="275"/>
      <c r="K155" s="275"/>
      <c r="L155" s="275"/>
      <c r="M155" s="275"/>
      <c r="N155" s="275"/>
      <c r="O155" s="275"/>
      <c r="P155" s="275"/>
      <c r="Q155" s="275"/>
      <c r="R155" s="275"/>
      <c r="S155" s="275"/>
      <c r="T155" s="276"/>
      <c r="U155" s="281" t="s">
        <v>79</v>
      </c>
      <c r="V155" s="282"/>
      <c r="W155" s="282"/>
      <c r="X155" s="282"/>
      <c r="Y155" s="282"/>
      <c r="Z155" s="283"/>
      <c r="AA155" s="22"/>
      <c r="AB155" s="22"/>
      <c r="AC155" s="22"/>
      <c r="AD155" s="284"/>
      <c r="AE155" s="285"/>
      <c r="AF155" s="285"/>
      <c r="AG155" s="285"/>
      <c r="AH155" s="285"/>
      <c r="AI155" s="285"/>
      <c r="AJ155" s="285"/>
      <c r="AK155" s="285"/>
      <c r="AL155" s="285"/>
      <c r="AM155" s="285"/>
      <c r="AN155" s="285"/>
      <c r="AO155" s="285"/>
      <c r="AP155" s="285"/>
      <c r="AQ155" s="285"/>
      <c r="AR155" s="285"/>
      <c r="AS155" s="286"/>
    </row>
    <row r="156" spans="2:4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row>
    <row r="157" spans="2:4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row>
    <row r="158" spans="2:4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row>
    <row r="159" spans="2:4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row>
    <row r="160" spans="2:4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row>
    <row r="161" spans="2:4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row>
    <row r="162" spans="2:4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row>
    <row r="163" spans="2:4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row>
  </sheetData>
  <mergeCells count="401">
    <mergeCell ref="B2:AS2"/>
    <mergeCell ref="B3:AS3"/>
    <mergeCell ref="B6:AS10"/>
    <mergeCell ref="B22:E23"/>
    <mergeCell ref="F22:O23"/>
    <mergeCell ref="P22:Y23"/>
    <mergeCell ref="Z22:AI23"/>
    <mergeCell ref="AJ22:AS23"/>
    <mergeCell ref="B24:E25"/>
    <mergeCell ref="F24:O25"/>
    <mergeCell ref="P24:Y25"/>
    <mergeCell ref="Z24:AI25"/>
    <mergeCell ref="AJ24:AS25"/>
    <mergeCell ref="B4:AS4"/>
    <mergeCell ref="B5:AS5"/>
    <mergeCell ref="B26:E27"/>
    <mergeCell ref="F26:O27"/>
    <mergeCell ref="P26:Y27"/>
    <mergeCell ref="Z26:AI27"/>
    <mergeCell ref="AJ26:AS27"/>
    <mergeCell ref="B28:E29"/>
    <mergeCell ref="F28:O29"/>
    <mergeCell ref="P28:Y29"/>
    <mergeCell ref="Z28:AI29"/>
    <mergeCell ref="AJ28:AS29"/>
    <mergeCell ref="B30:E31"/>
    <mergeCell ref="F30:O31"/>
    <mergeCell ref="P30:Y31"/>
    <mergeCell ref="Z30:AI31"/>
    <mergeCell ref="AJ30:AS31"/>
    <mergeCell ref="B39:AS41"/>
    <mergeCell ref="B42:C42"/>
    <mergeCell ref="D42:E42"/>
    <mergeCell ref="F42:O42"/>
    <mergeCell ref="P42:Y42"/>
    <mergeCell ref="Z42:AI42"/>
    <mergeCell ref="AJ42:AS42"/>
    <mergeCell ref="B32:E32"/>
    <mergeCell ref="F32:O32"/>
    <mergeCell ref="P32:Y32"/>
    <mergeCell ref="Z32:AI32"/>
    <mergeCell ref="AJ32:AS32"/>
    <mergeCell ref="B33:E33"/>
    <mergeCell ref="F33:O33"/>
    <mergeCell ref="P33:Y33"/>
    <mergeCell ref="Z33:AI33"/>
    <mergeCell ref="AJ33:AS33"/>
    <mergeCell ref="Z43:AD43"/>
    <mergeCell ref="AE43:AI43"/>
    <mergeCell ref="AJ43:AN43"/>
    <mergeCell ref="AO43:AS43"/>
    <mergeCell ref="B45:AS46"/>
    <mergeCell ref="B47:C48"/>
    <mergeCell ref="D47:E48"/>
    <mergeCell ref="F48:J48"/>
    <mergeCell ref="K48:O48"/>
    <mergeCell ref="P48:T48"/>
    <mergeCell ref="B43:C43"/>
    <mergeCell ref="D43:E43"/>
    <mergeCell ref="F43:J43"/>
    <mergeCell ref="K43:O43"/>
    <mergeCell ref="P43:T43"/>
    <mergeCell ref="U43:Y43"/>
    <mergeCell ref="U48:Y48"/>
    <mergeCell ref="Z48:AD48"/>
    <mergeCell ref="AE48:AI48"/>
    <mergeCell ref="AJ48:AN48"/>
    <mergeCell ref="AO48:AS48"/>
    <mergeCell ref="B44:C44"/>
    <mergeCell ref="D44:E44"/>
    <mergeCell ref="AO50:AS50"/>
    <mergeCell ref="B51:C52"/>
    <mergeCell ref="D51:E52"/>
    <mergeCell ref="F52:J52"/>
    <mergeCell ref="K52:O52"/>
    <mergeCell ref="P52:T52"/>
    <mergeCell ref="U52:Y52"/>
    <mergeCell ref="Z52:AD52"/>
    <mergeCell ref="AE52:AI52"/>
    <mergeCell ref="AJ52:AN52"/>
    <mergeCell ref="AO52:AS52"/>
    <mergeCell ref="B49:C50"/>
    <mergeCell ref="D49:E50"/>
    <mergeCell ref="F50:J50"/>
    <mergeCell ref="K50:O50"/>
    <mergeCell ref="P50:T50"/>
    <mergeCell ref="U50:Y50"/>
    <mergeCell ref="Z50:AD50"/>
    <mergeCell ref="AE50:AI50"/>
    <mergeCell ref="AJ50:AN50"/>
    <mergeCell ref="AO54:AS54"/>
    <mergeCell ref="B55:C56"/>
    <mergeCell ref="D55:E56"/>
    <mergeCell ref="F56:J56"/>
    <mergeCell ref="K56:O56"/>
    <mergeCell ref="P56:T56"/>
    <mergeCell ref="U56:Y56"/>
    <mergeCell ref="Z56:AD56"/>
    <mergeCell ref="AE56:AI56"/>
    <mergeCell ref="AJ56:AN56"/>
    <mergeCell ref="AO56:AS56"/>
    <mergeCell ref="B53:C54"/>
    <mergeCell ref="D53:E54"/>
    <mergeCell ref="F54:J54"/>
    <mergeCell ref="K54:O54"/>
    <mergeCell ref="P54:T54"/>
    <mergeCell ref="U54:Y54"/>
    <mergeCell ref="Z54:AD54"/>
    <mergeCell ref="AE54:AI54"/>
    <mergeCell ref="AJ54:AN54"/>
    <mergeCell ref="AO58:AS58"/>
    <mergeCell ref="B59:C60"/>
    <mergeCell ref="D59:E60"/>
    <mergeCell ref="F60:J60"/>
    <mergeCell ref="K60:O60"/>
    <mergeCell ref="P60:T60"/>
    <mergeCell ref="U60:Y60"/>
    <mergeCell ref="Z60:AD60"/>
    <mergeCell ref="AE60:AI60"/>
    <mergeCell ref="AJ60:AN60"/>
    <mergeCell ref="AO60:AS60"/>
    <mergeCell ref="B57:C58"/>
    <mergeCell ref="D57:E58"/>
    <mergeCell ref="F58:J58"/>
    <mergeCell ref="K58:O58"/>
    <mergeCell ref="P58:T58"/>
    <mergeCell ref="U58:Y58"/>
    <mergeCell ref="Z58:AD58"/>
    <mergeCell ref="AE58:AI58"/>
    <mergeCell ref="AJ58:AN58"/>
    <mergeCell ref="AO62:AS63"/>
    <mergeCell ref="B64:C65"/>
    <mergeCell ref="D64:E65"/>
    <mergeCell ref="F65:J65"/>
    <mergeCell ref="K65:O65"/>
    <mergeCell ref="P65:T65"/>
    <mergeCell ref="U65:Y65"/>
    <mergeCell ref="Z65:AD65"/>
    <mergeCell ref="AE65:AI65"/>
    <mergeCell ref="AJ65:AN65"/>
    <mergeCell ref="AO65:AS65"/>
    <mergeCell ref="B61:C63"/>
    <mergeCell ref="D61:E63"/>
    <mergeCell ref="F62:J63"/>
    <mergeCell ref="K62:O63"/>
    <mergeCell ref="P62:T63"/>
    <mergeCell ref="U62:Y63"/>
    <mergeCell ref="Z62:AD63"/>
    <mergeCell ref="AE62:AI63"/>
    <mergeCell ref="AJ62:AN63"/>
    <mergeCell ref="AO67:AS68"/>
    <mergeCell ref="B69:C70"/>
    <mergeCell ref="D69:E70"/>
    <mergeCell ref="F70:J70"/>
    <mergeCell ref="K70:O70"/>
    <mergeCell ref="P70:T70"/>
    <mergeCell ref="U71:Y71"/>
    <mergeCell ref="Z71:AD71"/>
    <mergeCell ref="AE71:AI71"/>
    <mergeCell ref="AJ71:AN71"/>
    <mergeCell ref="AO71:AS71"/>
    <mergeCell ref="B66:C68"/>
    <mergeCell ref="D66:E68"/>
    <mergeCell ref="F67:J68"/>
    <mergeCell ref="K67:O68"/>
    <mergeCell ref="P67:T68"/>
    <mergeCell ref="U67:Y68"/>
    <mergeCell ref="Z67:AD68"/>
    <mergeCell ref="AE67:AI68"/>
    <mergeCell ref="AJ67:AN68"/>
    <mergeCell ref="B72:AS73"/>
    <mergeCell ref="U70:Y70"/>
    <mergeCell ref="Z70:AD70"/>
    <mergeCell ref="AE70:AI70"/>
    <mergeCell ref="AJ70:AN70"/>
    <mergeCell ref="AO70:AS70"/>
    <mergeCell ref="B71:C71"/>
    <mergeCell ref="D71:E71"/>
    <mergeCell ref="F71:J71"/>
    <mergeCell ref="K71:O71"/>
    <mergeCell ref="P71:T71"/>
    <mergeCell ref="Z75:AD75"/>
    <mergeCell ref="AE75:AI75"/>
    <mergeCell ref="AJ75:AN75"/>
    <mergeCell ref="AO75:AS75"/>
    <mergeCell ref="B76:C77"/>
    <mergeCell ref="D76:E77"/>
    <mergeCell ref="F77:J77"/>
    <mergeCell ref="K77:O77"/>
    <mergeCell ref="P77:T77"/>
    <mergeCell ref="U77:Y77"/>
    <mergeCell ref="B74:C75"/>
    <mergeCell ref="D74:E75"/>
    <mergeCell ref="F75:J75"/>
    <mergeCell ref="K75:O75"/>
    <mergeCell ref="P75:T75"/>
    <mergeCell ref="U75:Y75"/>
    <mergeCell ref="Z77:AD77"/>
    <mergeCell ref="AE77:AI77"/>
    <mergeCell ref="AJ77:AN77"/>
    <mergeCell ref="AO77:AS77"/>
    <mergeCell ref="AO79:AS79"/>
    <mergeCell ref="B80:C82"/>
    <mergeCell ref="D80:E82"/>
    <mergeCell ref="F81:J82"/>
    <mergeCell ref="K81:O82"/>
    <mergeCell ref="P81:T82"/>
    <mergeCell ref="U81:Y82"/>
    <mergeCell ref="Z81:AD82"/>
    <mergeCell ref="AE81:AI82"/>
    <mergeCell ref="AJ81:AN82"/>
    <mergeCell ref="AO81:AS82"/>
    <mergeCell ref="B78:C79"/>
    <mergeCell ref="D78:E79"/>
    <mergeCell ref="F79:J79"/>
    <mergeCell ref="K79:O79"/>
    <mergeCell ref="P79:T79"/>
    <mergeCell ref="U79:Y79"/>
    <mergeCell ref="Z79:AD79"/>
    <mergeCell ref="AE79:AI79"/>
    <mergeCell ref="AJ79:AN79"/>
    <mergeCell ref="AO84:AS84"/>
    <mergeCell ref="B85:C85"/>
    <mergeCell ref="D85:E85"/>
    <mergeCell ref="F85:J85"/>
    <mergeCell ref="K85:O85"/>
    <mergeCell ref="P85:T85"/>
    <mergeCell ref="U85:Y85"/>
    <mergeCell ref="Z85:AD85"/>
    <mergeCell ref="AE85:AI85"/>
    <mergeCell ref="AJ85:AN85"/>
    <mergeCell ref="AO85:AS85"/>
    <mergeCell ref="B83:C84"/>
    <mergeCell ref="D83:E84"/>
    <mergeCell ref="F84:J84"/>
    <mergeCell ref="K84:O84"/>
    <mergeCell ref="P84:T84"/>
    <mergeCell ref="U84:Y84"/>
    <mergeCell ref="Z84:AD84"/>
    <mergeCell ref="AE84:AI84"/>
    <mergeCell ref="AJ84:AN84"/>
    <mergeCell ref="B86:AS87"/>
    <mergeCell ref="B88:C89"/>
    <mergeCell ref="D88:E89"/>
    <mergeCell ref="F89:J89"/>
    <mergeCell ref="K89:O89"/>
    <mergeCell ref="P89:T89"/>
    <mergeCell ref="U89:Y89"/>
    <mergeCell ref="Z89:AD89"/>
    <mergeCell ref="AE89:AI89"/>
    <mergeCell ref="AJ89:AN89"/>
    <mergeCell ref="AO89:AS89"/>
    <mergeCell ref="AO91:AS91"/>
    <mergeCell ref="B92:C93"/>
    <mergeCell ref="D92:E93"/>
    <mergeCell ref="F93:J93"/>
    <mergeCell ref="K93:O93"/>
    <mergeCell ref="P93:T93"/>
    <mergeCell ref="U93:Y93"/>
    <mergeCell ref="Z93:AD93"/>
    <mergeCell ref="AE93:AI93"/>
    <mergeCell ref="AJ93:AN93"/>
    <mergeCell ref="AO93:AS93"/>
    <mergeCell ref="B90:C91"/>
    <mergeCell ref="D90:E91"/>
    <mergeCell ref="F91:J91"/>
    <mergeCell ref="K91:O91"/>
    <mergeCell ref="P91:T91"/>
    <mergeCell ref="U91:Y91"/>
    <mergeCell ref="Z91:AD91"/>
    <mergeCell ref="AE91:AI91"/>
    <mergeCell ref="AJ91:AN91"/>
    <mergeCell ref="Z97:AD97"/>
    <mergeCell ref="AE97:AI97"/>
    <mergeCell ref="AJ97:AN97"/>
    <mergeCell ref="AO95:AS95"/>
    <mergeCell ref="B96:C96"/>
    <mergeCell ref="D96:E96"/>
    <mergeCell ref="F96:J96"/>
    <mergeCell ref="K96:O96"/>
    <mergeCell ref="P96:T96"/>
    <mergeCell ref="U96:Y96"/>
    <mergeCell ref="Z96:AD96"/>
    <mergeCell ref="AE96:AI96"/>
    <mergeCell ref="AJ96:AN96"/>
    <mergeCell ref="AO96:AS96"/>
    <mergeCell ref="B94:C95"/>
    <mergeCell ref="D94:E95"/>
    <mergeCell ref="F95:J95"/>
    <mergeCell ref="K95:O95"/>
    <mergeCell ref="P95:T95"/>
    <mergeCell ref="U95:Y95"/>
    <mergeCell ref="Z95:AD95"/>
    <mergeCell ref="AE95:AI95"/>
    <mergeCell ref="AJ95:AN95"/>
    <mergeCell ref="AO97:AS97"/>
    <mergeCell ref="B101:E102"/>
    <mergeCell ref="F101:O102"/>
    <mergeCell ref="P101:Y102"/>
    <mergeCell ref="Z101:AI102"/>
    <mergeCell ref="AJ101:AS102"/>
    <mergeCell ref="B104:C104"/>
    <mergeCell ref="D104:E104"/>
    <mergeCell ref="B103:C103"/>
    <mergeCell ref="D103:E103"/>
    <mergeCell ref="F104:J104"/>
    <mergeCell ref="K104:O104"/>
    <mergeCell ref="P104:T104"/>
    <mergeCell ref="Z104:AD104"/>
    <mergeCell ref="AE104:AI104"/>
    <mergeCell ref="AJ104:AN104"/>
    <mergeCell ref="AO104:AS104"/>
    <mergeCell ref="P103:T103"/>
    <mergeCell ref="U103:Y103"/>
    <mergeCell ref="Z103:AD103"/>
    <mergeCell ref="AE103:AI103"/>
    <mergeCell ref="AJ103:AN103"/>
    <mergeCell ref="AO103:AS103"/>
    <mergeCell ref="B97:C97"/>
    <mergeCell ref="D97:E97"/>
    <mergeCell ref="F97:J97"/>
    <mergeCell ref="K97:O97"/>
    <mergeCell ref="P97:T97"/>
    <mergeCell ref="U97:Y97"/>
    <mergeCell ref="B114:C114"/>
    <mergeCell ref="D114:E114"/>
    <mergeCell ref="U104:Y104"/>
    <mergeCell ref="F113:J113"/>
    <mergeCell ref="K113:O113"/>
    <mergeCell ref="P113:T113"/>
    <mergeCell ref="U113:Y113"/>
    <mergeCell ref="B111:E112"/>
    <mergeCell ref="F111:O112"/>
    <mergeCell ref="P111:Y112"/>
    <mergeCell ref="B106:C106"/>
    <mergeCell ref="D106:E106"/>
    <mergeCell ref="B107:C107"/>
    <mergeCell ref="D107:E107"/>
    <mergeCell ref="F103:J103"/>
    <mergeCell ref="K103:O103"/>
    <mergeCell ref="B113:C113"/>
    <mergeCell ref="D113:E113"/>
    <mergeCell ref="C154:T154"/>
    <mergeCell ref="U154:Z154"/>
    <mergeCell ref="AD154:AS154"/>
    <mergeCell ref="C155:T155"/>
    <mergeCell ref="U155:Z155"/>
    <mergeCell ref="AD155:AS155"/>
    <mergeCell ref="C151:T151"/>
    <mergeCell ref="U151:Z151"/>
    <mergeCell ref="AD151:AS151"/>
    <mergeCell ref="C152:T152"/>
    <mergeCell ref="U152:Z152"/>
    <mergeCell ref="AD152:AS152"/>
    <mergeCell ref="C148:T148"/>
    <mergeCell ref="U148:Z148"/>
    <mergeCell ref="AD148:AS148"/>
    <mergeCell ref="C149:T149"/>
    <mergeCell ref="U149:Z149"/>
    <mergeCell ref="AD149:AS149"/>
    <mergeCell ref="B144:AS144"/>
    <mergeCell ref="C145:T145"/>
    <mergeCell ref="U145:Z145"/>
    <mergeCell ref="AD145:AS145"/>
    <mergeCell ref="C146:T146"/>
    <mergeCell ref="U146:Z146"/>
    <mergeCell ref="AD146:AS146"/>
    <mergeCell ref="B147:AS147"/>
    <mergeCell ref="C143:T143"/>
    <mergeCell ref="U143:Z143"/>
    <mergeCell ref="AD143:AS143"/>
    <mergeCell ref="B119:C125"/>
    <mergeCell ref="D119:E125"/>
    <mergeCell ref="F119:O125"/>
    <mergeCell ref="P119:Y125"/>
    <mergeCell ref="Z119:AI125"/>
    <mergeCell ref="AJ119:AS125"/>
    <mergeCell ref="B116:C116"/>
    <mergeCell ref="D116:E116"/>
    <mergeCell ref="B117:C117"/>
    <mergeCell ref="B105:O105"/>
    <mergeCell ref="B130:AS139"/>
    <mergeCell ref="B141:AS141"/>
    <mergeCell ref="C142:T142"/>
    <mergeCell ref="U142:Z142"/>
    <mergeCell ref="AD142:AS142"/>
    <mergeCell ref="Z113:AD113"/>
    <mergeCell ref="AE113:AI113"/>
    <mergeCell ref="AJ113:AN113"/>
    <mergeCell ref="AO113:AS113"/>
    <mergeCell ref="D117:E117"/>
    <mergeCell ref="F114:J114"/>
    <mergeCell ref="K114:O114"/>
    <mergeCell ref="P114:T114"/>
    <mergeCell ref="U114:Y114"/>
    <mergeCell ref="Z114:AD114"/>
    <mergeCell ref="AE114:AI114"/>
    <mergeCell ref="AJ114:AN114"/>
    <mergeCell ref="AO114:AS114"/>
    <mergeCell ref="Z111:AI112"/>
    <mergeCell ref="AJ111:AS112"/>
  </mergeCells>
  <pageMargins left="0.7" right="0.7" top="0.75" bottom="0.75" header="0.3" footer="0.3"/>
  <pageSetup paperSize="9" orientation="portrait" r:id="rId1"/>
  <headerFooter>
    <oddFooter>&amp;LProcurement Manual 6ED&amp;R&amp;P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405D4EA0F13E44BF1089B4A66D19C3" ma:contentTypeVersion="20" ma:contentTypeDescription="Create a new document." ma:contentTypeScope="" ma:versionID="be891d1e257c9f5fefaae6f1019a1a90">
  <xsd:schema xmlns:xsd="http://www.w3.org/2001/XMLSchema" xmlns:xs="http://www.w3.org/2001/XMLSchema" xmlns:p="http://schemas.microsoft.com/office/2006/metadata/properties" xmlns:ns2="f5bc012c-7bfb-41dc-a7e8-6fcff722ef36" xmlns:ns3="68459638-e4d7-4ada-8c06-a8ce1ae21fad" targetNamespace="http://schemas.microsoft.com/office/2006/metadata/properties" ma:root="true" ma:fieldsID="1544414d22d04a072c2435b01e7dca58" ns2:_="" ns3:_="">
    <xsd:import namespace="f5bc012c-7bfb-41dc-a7e8-6fcff722ef36"/>
    <xsd:import namespace="68459638-e4d7-4ada-8c06-a8ce1ae21f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element ref="ns2:Kontraktejer"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bc012c-7bfb-41dc-a7e8-6fcff722e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0a6f1c8-5c01-43ed-964e-6f545789910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Kontraktejer" ma:index="26" nillable="true" ma:displayName="Kontraktejer" ma:format="Dropdown" ma:list="UserInfo" ma:SharePointGroup="0" ma:internalName="Kontraktej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27" nillable="true" ma:displayName="Status" ma:format="Dropdown" ma:internalName="Status">
      <xsd:simpleType>
        <xsd:restriction base="dms:Choice">
          <xsd:enumeration value="Ny"/>
          <xsd:enumeration value="Registreret"/>
        </xsd:restriction>
      </xsd:simpleType>
    </xsd:element>
  </xsd:schema>
  <xsd:schema xmlns:xsd="http://www.w3.org/2001/XMLSchema" xmlns:xs="http://www.w3.org/2001/XMLSchema" xmlns:dms="http://schemas.microsoft.com/office/2006/documentManagement/types" xmlns:pc="http://schemas.microsoft.com/office/infopath/2007/PartnerControls" targetNamespace="68459638-e4d7-4ada-8c06-a8ce1ae21fa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e6a2273-e243-48ae-bb0e-fd5f89750e09}" ma:internalName="TaxCatchAll" ma:showField="CatchAllData" ma:web="68459638-e4d7-4ada-8c06-a8ce1ae21f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5bc012c-7bfb-41dc-a7e8-6fcff722ef36">
      <Terms xmlns="http://schemas.microsoft.com/office/infopath/2007/PartnerControls"/>
    </lcf76f155ced4ddcb4097134ff3c332f>
    <TaxCatchAll xmlns="68459638-e4d7-4ada-8c06-a8ce1ae21fad" xsi:nil="true"/>
    <Kontraktejer xmlns="f5bc012c-7bfb-41dc-a7e8-6fcff722ef36">
      <UserInfo>
        <DisplayName/>
        <AccountId xsi:nil="true"/>
        <AccountType/>
      </UserInfo>
    </Kontraktejer>
    <Status xmlns="f5bc012c-7bfb-41dc-a7e8-6fcff722ef3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9B3D07-C6BD-47BC-899A-5F6128909088}"/>
</file>

<file path=customXml/itemProps2.xml><?xml version="1.0" encoding="utf-8"?>
<ds:datastoreItem xmlns:ds="http://schemas.openxmlformats.org/officeDocument/2006/customXml" ds:itemID="{F97129A0-DCEB-4AF0-B7CF-21A41AC71C20}"/>
</file>

<file path=customXml/itemProps3.xml><?xml version="1.0" encoding="utf-8"?>
<ds:datastoreItem xmlns:ds="http://schemas.openxmlformats.org/officeDocument/2006/customXml" ds:itemID="{B78ACACD-C74E-4C8D-A4E4-3CF27EC45C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Amalie Bachmann Steiniche</dc:creator>
  <cp:keywords/>
  <dc:description/>
  <cp:lastModifiedBy>Agnes Bladt Andersen</cp:lastModifiedBy>
  <cp:revision/>
  <dcterms:created xsi:type="dcterms:W3CDTF">2020-10-07T10:32:19Z</dcterms:created>
  <dcterms:modified xsi:type="dcterms:W3CDTF">2024-11-07T09:41:34Z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0x01010050405D4EA0F13E44BF1089B4A66D19C3</vt:lpwstr>
  </property>
  <property fmtid="{D5CDD505-2E9C-101B-9397-08002B2CF9AE}" pid="3" name="MediaServiceImageTags">
    <vt:lpwstr/>
  </property>
</Properties>
</file>